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D1026" i="2"/>
  <c r="C1026" i="2"/>
  <c r="B1026" i="2"/>
  <c r="A1026" i="2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D1020" i="2"/>
  <c r="C1020" i="2"/>
  <c r="B1020" i="2"/>
  <c r="A1020" i="2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D1004" i="2"/>
  <c r="C1004" i="2"/>
  <c r="B1004" i="2"/>
  <c r="A1004" i="2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D993" i="2"/>
  <c r="C993" i="2"/>
  <c r="B993" i="2"/>
  <c r="A993" i="2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D990" i="2"/>
  <c r="C990" i="2"/>
  <c r="B990" i="2"/>
  <c r="A990" i="2"/>
  <c r="H989" i="2"/>
  <c r="F989" i="2"/>
  <c r="E989" i="2"/>
  <c r="C989" i="2"/>
  <c r="B989" i="2"/>
  <c r="A989" i="2"/>
  <c r="D989" i="2" s="1"/>
  <c r="H988" i="2"/>
  <c r="F988" i="2"/>
  <c r="E988" i="2"/>
  <c r="D988" i="2"/>
  <c r="C988" i="2"/>
  <c r="B988" i="2"/>
  <c r="A988" i="2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D985" i="2"/>
  <c r="C985" i="2"/>
  <c r="B985" i="2"/>
  <c r="A985" i="2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D974" i="2"/>
  <c r="C974" i="2"/>
  <c r="B974" i="2"/>
  <c r="A974" i="2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D958" i="2"/>
  <c r="C958" i="2"/>
  <c r="B958" i="2"/>
  <c r="A958" i="2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D953" i="2"/>
  <c r="C953" i="2"/>
  <c r="B953" i="2"/>
  <c r="A953" i="2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D948" i="2"/>
  <c r="C948" i="2"/>
  <c r="B948" i="2"/>
  <c r="A948" i="2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D945" i="2"/>
  <c r="C945" i="2"/>
  <c r="B945" i="2"/>
  <c r="A945" i="2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D940" i="2"/>
  <c r="C940" i="2"/>
  <c r="B940" i="2"/>
  <c r="A940" i="2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D926" i="2"/>
  <c r="C926" i="2"/>
  <c r="B926" i="2"/>
  <c r="A926" i="2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D921" i="2"/>
  <c r="C921" i="2"/>
  <c r="B921" i="2"/>
  <c r="A921" i="2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D918" i="2"/>
  <c r="C918" i="2"/>
  <c r="B918" i="2"/>
  <c r="A918" i="2"/>
  <c r="H917" i="2"/>
  <c r="F917" i="2"/>
  <c r="E917" i="2"/>
  <c r="C917" i="2"/>
  <c r="B917" i="2"/>
  <c r="A917" i="2"/>
  <c r="D917" i="2" s="1"/>
  <c r="H916" i="2"/>
  <c r="F916" i="2"/>
  <c r="E916" i="2"/>
  <c r="D916" i="2"/>
  <c r="C916" i="2"/>
  <c r="B916" i="2"/>
  <c r="A916" i="2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D913" i="2"/>
  <c r="C913" i="2"/>
  <c r="B913" i="2"/>
  <c r="A913" i="2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D908" i="2"/>
  <c r="C908" i="2"/>
  <c r="B908" i="2"/>
  <c r="A908" i="2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D900" i="2"/>
  <c r="C900" i="2"/>
  <c r="B900" i="2"/>
  <c r="A900" i="2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D894" i="2"/>
  <c r="C894" i="2"/>
  <c r="B894" i="2"/>
  <c r="A894" i="2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D881" i="2"/>
  <c r="C881" i="2"/>
  <c r="B881" i="2"/>
  <c r="A881" i="2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D878" i="2"/>
  <c r="C878" i="2"/>
  <c r="B878" i="2"/>
  <c r="A878" i="2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D868" i="2"/>
  <c r="C868" i="2"/>
  <c r="B868" i="2"/>
  <c r="A868" i="2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D856" i="2"/>
  <c r="C856" i="2"/>
  <c r="B856" i="2"/>
  <c r="A856" i="2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D848" i="2"/>
  <c r="C848" i="2"/>
  <c r="B848" i="2"/>
  <c r="A848" i="2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D841" i="2"/>
  <c r="C841" i="2"/>
  <c r="B841" i="2"/>
  <c r="A841" i="2"/>
  <c r="H840" i="2"/>
  <c r="F840" i="2"/>
  <c r="E840" i="2"/>
  <c r="D840" i="2"/>
  <c r="C840" i="2"/>
  <c r="B840" i="2"/>
  <c r="A840" i="2"/>
  <c r="H839" i="2"/>
  <c r="F839" i="2"/>
  <c r="E839" i="2"/>
  <c r="C839" i="2"/>
  <c r="B839" i="2"/>
  <c r="A839" i="2"/>
  <c r="D839" i="2" s="1"/>
  <c r="H838" i="2"/>
  <c r="F838" i="2"/>
  <c r="E838" i="2"/>
  <c r="D838" i="2"/>
  <c r="C838" i="2"/>
  <c r="B838" i="2"/>
  <c r="A838" i="2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D832" i="2"/>
  <c r="C832" i="2"/>
  <c r="B832" i="2"/>
  <c r="A832" i="2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D826" i="2"/>
  <c r="C826" i="2"/>
  <c r="B826" i="2"/>
  <c r="A826" i="2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D802" i="2"/>
  <c r="C802" i="2"/>
  <c r="B802" i="2"/>
  <c r="A802" i="2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D797" i="2"/>
  <c r="C797" i="2"/>
  <c r="B797" i="2"/>
  <c r="A797" i="2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D784" i="2"/>
  <c r="C784" i="2"/>
  <c r="B784" i="2"/>
  <c r="A784" i="2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D778" i="2"/>
  <c r="C778" i="2"/>
  <c r="B778" i="2"/>
  <c r="A778" i="2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D773" i="2"/>
  <c r="C773" i="2"/>
  <c r="B773" i="2"/>
  <c r="A773" i="2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D770" i="2"/>
  <c r="C770" i="2"/>
  <c r="B770" i="2"/>
  <c r="A770" i="2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D754" i="2"/>
  <c r="C754" i="2"/>
  <c r="B754" i="2"/>
  <c r="A754" i="2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D746" i="2"/>
  <c r="C746" i="2"/>
  <c r="B746" i="2"/>
  <c r="A746" i="2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D741" i="2"/>
  <c r="C741" i="2"/>
  <c r="B741" i="2"/>
  <c r="A741" i="2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D738" i="2"/>
  <c r="C738" i="2"/>
  <c r="B738" i="2"/>
  <c r="A738" i="2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D733" i="2"/>
  <c r="C733" i="2"/>
  <c r="B733" i="2"/>
  <c r="A733" i="2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D714" i="2"/>
  <c r="C714" i="2"/>
  <c r="B714" i="2"/>
  <c r="A714" i="2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D709" i="2"/>
  <c r="C709" i="2"/>
  <c r="B709" i="2"/>
  <c r="A709" i="2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D701" i="2"/>
  <c r="C701" i="2"/>
  <c r="B701" i="2"/>
  <c r="A701" i="2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D685" i="2"/>
  <c r="C685" i="2"/>
  <c r="B685" i="2"/>
  <c r="A685" i="2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D681" i="2"/>
  <c r="C681" i="2"/>
  <c r="B681" i="2"/>
  <c r="A681" i="2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D678" i="2"/>
  <c r="C678" i="2"/>
  <c r="B678" i="2"/>
  <c r="A678" i="2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D674" i="2"/>
  <c r="C674" i="2"/>
  <c r="B674" i="2"/>
  <c r="A674" i="2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D665" i="2"/>
  <c r="C665" i="2"/>
  <c r="B665" i="2"/>
  <c r="A665" i="2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D661" i="2"/>
  <c r="C661" i="2"/>
  <c r="B661" i="2"/>
  <c r="A661" i="2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D658" i="2"/>
  <c r="C658" i="2"/>
  <c r="B658" i="2"/>
  <c r="A658" i="2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D645" i="2"/>
  <c r="C645" i="2"/>
  <c r="B645" i="2"/>
  <c r="A645" i="2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D639" i="2"/>
  <c r="C639" i="2"/>
  <c r="B639" i="2"/>
  <c r="A639" i="2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D635" i="2"/>
  <c r="C635" i="2"/>
  <c r="B635" i="2"/>
  <c r="A635" i="2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D626" i="2"/>
  <c r="C626" i="2"/>
  <c r="B626" i="2"/>
  <c r="A626" i="2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D623" i="2"/>
  <c r="C623" i="2"/>
  <c r="B623" i="2"/>
  <c r="A623" i="2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D619" i="2"/>
  <c r="C619" i="2"/>
  <c r="B619" i="2"/>
  <c r="A619" i="2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D606" i="2"/>
  <c r="C606" i="2"/>
  <c r="B606" i="2"/>
  <c r="A606" i="2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D597" i="2"/>
  <c r="C597" i="2"/>
  <c r="B597" i="2"/>
  <c r="A597" i="2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D591" i="2"/>
  <c r="C591" i="2"/>
  <c r="B591" i="2"/>
  <c r="A591" i="2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D583" i="2"/>
  <c r="C583" i="2"/>
  <c r="B583" i="2"/>
  <c r="A583" i="2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D561" i="2"/>
  <c r="C561" i="2"/>
  <c r="B561" i="2"/>
  <c r="A561" i="2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D558" i="2"/>
  <c r="C558" i="2"/>
  <c r="B558" i="2"/>
  <c r="A558" i="2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D549" i="2"/>
  <c r="C549" i="2"/>
  <c r="B549" i="2"/>
  <c r="A549" i="2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D534" i="2"/>
  <c r="C534" i="2"/>
  <c r="B534" i="2"/>
  <c r="A534" i="2"/>
  <c r="H533" i="2"/>
  <c r="F533" i="2"/>
  <c r="E533" i="2"/>
  <c r="D533" i="2"/>
  <c r="C533" i="2"/>
  <c r="B533" i="2"/>
  <c r="A533" i="2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D525" i="2"/>
  <c r="C525" i="2"/>
  <c r="B525" i="2"/>
  <c r="A525" i="2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D514" i="2"/>
  <c r="C514" i="2"/>
  <c r="B514" i="2"/>
  <c r="A514" i="2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D502" i="2"/>
  <c r="C502" i="2"/>
  <c r="B502" i="2"/>
  <c r="A502" i="2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D493" i="2"/>
  <c r="C493" i="2"/>
  <c r="B493" i="2"/>
  <c r="A493" i="2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D481" i="2"/>
  <c r="C481" i="2"/>
  <c r="B481" i="2"/>
  <c r="A481" i="2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D478" i="2"/>
  <c r="C478" i="2"/>
  <c r="B478" i="2"/>
  <c r="A478" i="2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D450" i="2"/>
  <c r="C450" i="2"/>
  <c r="B450" i="2"/>
  <c r="A450" i="2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D447" i="2"/>
  <c r="C447" i="2"/>
  <c r="B447" i="2"/>
  <c r="A447" i="2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D394" i="2"/>
  <c r="C394" i="2"/>
  <c r="B394" i="2"/>
  <c r="A394" i="2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D389" i="2"/>
  <c r="C389" i="2"/>
  <c r="B389" i="2"/>
  <c r="A389" i="2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D382" i="2"/>
  <c r="C382" i="2"/>
  <c r="B382" i="2"/>
  <c r="A382" i="2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D377" i="2"/>
  <c r="C377" i="2"/>
  <c r="B377" i="2"/>
  <c r="A377" i="2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D367" i="2"/>
  <c r="C367" i="2"/>
  <c r="B367" i="2"/>
  <c r="A367" i="2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D355" i="2"/>
  <c r="C355" i="2"/>
  <c r="B355" i="2"/>
  <c r="A355" i="2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D343" i="2"/>
  <c r="C343" i="2"/>
  <c r="B343" i="2"/>
  <c r="A343" i="2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D334" i="2"/>
  <c r="C334" i="2"/>
  <c r="B334" i="2"/>
  <c r="A334" i="2"/>
  <c r="H333" i="2"/>
  <c r="F333" i="2"/>
  <c r="E333" i="2"/>
  <c r="D333" i="2"/>
  <c r="C333" i="2"/>
  <c r="B333" i="2"/>
  <c r="A333" i="2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D329" i="2"/>
  <c r="C329" i="2"/>
  <c r="B329" i="2"/>
  <c r="A329" i="2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D306" i="2"/>
  <c r="C306" i="2"/>
  <c r="B306" i="2"/>
  <c r="A306" i="2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D301" i="2"/>
  <c r="C301" i="2"/>
  <c r="B301" i="2"/>
  <c r="A301" i="2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D298" i="2"/>
  <c r="C298" i="2"/>
  <c r="B298" i="2"/>
  <c r="A298" i="2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D289" i="2"/>
  <c r="C289" i="2"/>
  <c r="B289" i="2"/>
  <c r="A289" i="2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D278" i="2"/>
  <c r="C278" i="2"/>
  <c r="B278" i="2"/>
  <c r="A278" i="2"/>
  <c r="H277" i="2"/>
  <c r="F277" i="2"/>
  <c r="E277" i="2"/>
  <c r="D277" i="2"/>
  <c r="C277" i="2"/>
  <c r="B277" i="2"/>
  <c r="A277" i="2"/>
  <c r="H276" i="2"/>
  <c r="F276" i="2"/>
  <c r="E276" i="2"/>
  <c r="C276" i="2"/>
  <c r="B276" i="2"/>
  <c r="A276" i="2"/>
  <c r="D276" i="2" s="1"/>
  <c r="H275" i="2"/>
  <c r="F275" i="2"/>
  <c r="E275" i="2"/>
  <c r="D275" i="2"/>
  <c r="C275" i="2"/>
  <c r="B275" i="2"/>
  <c r="A275" i="2"/>
  <c r="H274" i="2"/>
  <c r="F274" i="2"/>
  <c r="E274" i="2"/>
  <c r="D274" i="2"/>
  <c r="C274" i="2"/>
  <c r="B274" i="2"/>
  <c r="A274" i="2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D263" i="2"/>
  <c r="C263" i="2"/>
  <c r="B263" i="2"/>
  <c r="A263" i="2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D254" i="2"/>
  <c r="C254" i="2"/>
  <c r="B254" i="2"/>
  <c r="A254" i="2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D237" i="2"/>
  <c r="C237" i="2"/>
  <c r="B237" i="2"/>
  <c r="A237" i="2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D234" i="2"/>
  <c r="C234" i="2"/>
  <c r="B234" i="2"/>
  <c r="A234" i="2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D225" i="2"/>
  <c r="C225" i="2"/>
  <c r="B225" i="2"/>
  <c r="A225" i="2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D214" i="2"/>
  <c r="C214" i="2"/>
  <c r="B214" i="2"/>
  <c r="A214" i="2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D211" i="2"/>
  <c r="C211" i="2"/>
  <c r="B211" i="2"/>
  <c r="A211" i="2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D205" i="2"/>
  <c r="C205" i="2"/>
  <c r="B205" i="2"/>
  <c r="A205" i="2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D199" i="2"/>
  <c r="C199" i="2"/>
  <c r="B199" i="2"/>
  <c r="A199" i="2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D190" i="2"/>
  <c r="C190" i="2"/>
  <c r="B190" i="2"/>
  <c r="A190" i="2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D185" i="2"/>
  <c r="C185" i="2"/>
  <c r="B185" i="2"/>
  <c r="A185" i="2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D173" i="2"/>
  <c r="C173" i="2"/>
  <c r="B173" i="2"/>
  <c r="A173" i="2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D167" i="2"/>
  <c r="C167" i="2"/>
  <c r="B167" i="2"/>
  <c r="A167" i="2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D158" i="2"/>
  <c r="C158" i="2"/>
  <c r="B158" i="2"/>
  <c r="A158" i="2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D150" i="2"/>
  <c r="C150" i="2"/>
  <c r="B150" i="2"/>
  <c r="A150" i="2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D147" i="2"/>
  <c r="C147" i="2"/>
  <c r="B147" i="2"/>
  <c r="A147" i="2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D141" i="2"/>
  <c r="C141" i="2"/>
  <c r="B141" i="2"/>
  <c r="A141" i="2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D125" i="2"/>
  <c r="C125" i="2"/>
  <c r="B125" i="2"/>
  <c r="A125" i="2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D109" i="2"/>
  <c r="C109" i="2"/>
  <c r="B109" i="2"/>
  <c r="A109" i="2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D101" i="2"/>
  <c r="C101" i="2"/>
  <c r="B101" i="2"/>
  <c r="A101" i="2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D93" i="2"/>
  <c r="C93" i="2"/>
  <c r="B93" i="2"/>
  <c r="A93" i="2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D85" i="2"/>
  <c r="C85" i="2"/>
  <c r="B85" i="2"/>
  <c r="A85" i="2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D80" i="2"/>
  <c r="C80" i="2"/>
  <c r="B80" i="2"/>
  <c r="A80" i="2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D69" i="2"/>
  <c r="C69" i="2"/>
  <c r="B69" i="2"/>
  <c r="A69" i="2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D64" i="2"/>
  <c r="C64" i="2"/>
  <c r="B64" i="2"/>
  <c r="A64" i="2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D53" i="2"/>
  <c r="C53" i="2"/>
  <c r="B53" i="2"/>
  <c r="A53" i="2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D48" i="2"/>
  <c r="C48" i="2"/>
  <c r="B48" i="2"/>
  <c r="A48" i="2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D37" i="2"/>
  <c r="C37" i="2"/>
  <c r="B37" i="2"/>
  <c r="A37" i="2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D32" i="2"/>
  <c r="C32" i="2"/>
  <c r="B32" i="2"/>
  <c r="A32" i="2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D21" i="2"/>
  <c r="C21" i="2"/>
  <c r="B21" i="2"/>
  <c r="A21" i="2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D16" i="2"/>
  <c r="C16" i="2"/>
  <c r="B16" i="2"/>
  <c r="A16" i="2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D5" i="2"/>
  <c r="C5" i="2"/>
  <c r="B5" i="2"/>
  <c r="A5" i="2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<sst xmlns="http://schemas.openxmlformats.org/spreadsheetml/2006/main" count="800" uniqueCount="586">
  <si>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</si>
  <si>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</si>
  <si>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</si>
  <si>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</si>
  <si>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</si>
  <si>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</si>
  <si>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</si>
  <si>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</si>
  <si>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</si>
  <si>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</si>
  <si>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</si>
  <si>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</si>
  <si>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</si>
  <si>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</si>
  <si>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</si>
  <si>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</si>
  <si>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</si>
  <si>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</si>
  <si>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</si>
  <si>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</si>
  <si>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</si>
  <si>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</si>
  <si>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</si>
  <si>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</si>
  <si>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</si>
  <si>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</si>
  <si>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</si>
  <si>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</si>
  <si>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</si>
  <si>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</si>
  <si>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</si>
  <si>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</si>
  <si>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</si>
  <si>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</si>
  <si>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</si>
  <si>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</si>
  <si>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</si>
  <si>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</si>
  <si>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</si>
  <si>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</si>
  <si>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</si>
  <si>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</si>
  <si>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</si>
  <si>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</si>
  <si>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</si>
  <si>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</si>
  <si>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</si>
  <si>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</si>
  <si>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</si>
  <si>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</si>
  <si>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</si>
  <si>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</si>
  <si>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</si>
  <si>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</si>
  <si>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</si>
  <si>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</si>
  <si>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</si>
  <si>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</si>
  <si>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</si>
  <si>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</si>
  <si>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</si>
  <si>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</si>
  <si>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</si>
  <si>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</si>
  <si>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</si>
  <si>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</si>
  <si>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</si>
  <si>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</si>
  <si>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</si>
  <si>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</si>
  <si>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</si>
  <si>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</si>
  <si>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</si>
  <si>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</si>
  <si>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</si>
  <si>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</si>
  <si>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</si>
  <si>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</si>
  <si>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</si>
  <si>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</si>
  <si>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</si>
  <si>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</si>
  <si>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</si>
  <si>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</si>
  <si>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</si>
  <si>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</si>
  <si>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</si>
  <si>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</si>
  <si>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</si>
  <si>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</si>
  <si>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</si>
  <si>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</si>
  <si>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</si>
  <si>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</si>
  <si>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</si>
  <si>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</si>
  <si>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</si>
  <si>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</si>
  <si>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</si>
  <si>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</si>
  <si>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</si>
  <si>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</si>
  <si>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</si>
  <si>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</si>
  <si>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</si>
  <si>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</si>
  <si>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</si>
  <si>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</si>
  <si>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</si>
  <si>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</si>
  <si>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</si>
  <si>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</si>
  <si>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</si>
  <si>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</si>
  <si>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</si>
  <si>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</si>
  <si>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</si>
  <si>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</si>
  <si>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</si>
  <si>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</si>
  <si>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</si>
  <si>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</si>
  <si>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</si>
  <si>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</si>
  <si>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</si>
  <si>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</si>
  <si>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</si>
  <si>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</si>
  <si>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</si>
  <si>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</si>
  <si>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</si>
  <si>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</si>
  <si>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</si>
  <si>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</si>
  <si>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</si>
  <si>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</si>
  <si>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</si>
  <si>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</si>
  <si>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</si>
  <si>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</si>
  <si>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</si>
  <si>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</si>
  <si>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</si>
  <si>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</si>
  <si>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</si>
  <si>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</si>
  <si>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</si>
  <si>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</si>
  <si>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</si>
  <si>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</si>
  <si>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</si>
  <si>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</si>
  <si>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</si>
  <si>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</si>
  <si>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</si>
  <si>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</si>
  <si>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</si>
  <si>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</si>
  <si>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</si>
  <si>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</si>
  <si>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</si>
  <si>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</si>
  <si>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</si>
  <si>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</si>
  <si>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</si>
  <si>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</si>
  <si>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</si>
  <si>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</si>
  <si>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</si>
  <si>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</si>
  <si>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</si>
  <si>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</si>
  <si>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</si>
  <si>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</si>
  <si>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</si>
  <si>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13/08/2024</t>
  </si>
  <si>
    <t>PD24001353</t>
  </si>
  <si>
    <t>חח"י- קו דלק לת"כ אורות רבין</t>
  </si>
  <si>
    <t>בטיפול רכש</t>
  </si>
  <si>
    <t>eden_s</t>
  </si>
  <si>
    <t>Y</t>
  </si>
  <si>
    <t>קו "10 מ.ד לאורת רבין</t>
  </si>
  <si>
    <t>alon_kl</t>
  </si>
  <si>
    <t>400</t>
  </si>
  <si>
    <t>חוזה עבודות</t>
  </si>
  <si>
    <t>00</t>
  </si>
  <si>
    <t>מאשרי דרישות מרוכזות - כללי</t>
  </si>
  <si>
    <t>X</t>
  </si>
  <si>
    <t>10,139,880.00</t>
  </si>
  <si>
    <t>1,723,779.60</t>
  </si>
  <si>
    <t>11,863,659.60</t>
  </si>
  <si>
    <t>ILS</t>
  </si>
  <si>
    <t>002</t>
  </si>
  <si>
    <t>sharon_a</t>
  </si>
  <si>
    <t>19/08/24 07:21</t>
  </si>
  <si>
    <t>מכרז פומבי</t>
  </si>
  <si>
    <t>ממתין לועדת מכרזים</t>
  </si>
  <si>
    <t>yulian</t>
  </si>
  <si>
    <t>12</t>
  </si>
  <si>
    <t>הנדסה</t>
  </si>
  <si>
    <t>3,008</t>
  </si>
  <si>
    <t>אילן מינץ</t>
  </si>
  <si>
    <t>0</t>
  </si>
  <si>
    <t>2</t>
  </si>
  <si>
    <t>קווים</t>
  </si>
  <si>
    <t>ilan_m</t>
  </si>
  <si>
    <t>0.00</t>
  </si>
  <si>
    <t>עבודות</t>
  </si>
  <si>
    <t>W2400097</t>
  </si>
  <si>
    <t>קו "10 לאורות רבין הקמת שוחת צומת כביש 65/4</t>
  </si>
  <si>
    <t>אלון קליימן</t>
  </si>
  <si>
    <t>יוליאן לרנר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</si>
  <si>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</si>
  <si>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</si>
  <si>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</si>
  <si>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</si>
  <si>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</si>
  <si>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</si>
  <si>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</si>
  <si>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</si>
  <si>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</si>
  <si>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</si>
  <si>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</si>
  <si>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שיקום שוחת מאור דוד והחלפת מקטע קו"6</t>
  </si>
  <si>
    <t>2,866,280</t>
  </si>
  <si>
    <t>1.00</t>
  </si>
  <si>
    <t>יח</t>
  </si>
  <si>
    <t>2,866,280.00</t>
  </si>
  <si>
    <t>134</t>
  </si>
  <si>
    <t>210108</t>
  </si>
  <si>
    <t>342</t>
  </si>
  <si>
    <t>236</t>
  </si>
  <si>
    <t>134.210108.12.342-236</t>
  </si>
  <si>
    <t>פרויקטים ללקוחות</t>
  </si>
  <si>
    <t>פרוייקטים ללקוחות</t>
  </si>
  <si>
    <t>1002</t>
  </si>
  <si>
    <t>הזמנה אחרונה</t>
  </si>
  <si>
    <t>WTO010</t>
  </si>
  <si>
    <t>כתב כמויות עבודות הנדסה</t>
  </si>
  <si>
    <t>כתב כמויות עבודות</t>
  </si>
  <si>
    <t>WE400100</t>
  </si>
  <si>
    <t>ביצוע ארקת שוחה כולל אספקת פח שטוח במידות 40*3 מ"מ</t>
  </si>
  <si>
    <t>CMP</t>
  </si>
  <si>
    <t>WE400078</t>
  </si>
  <si>
    <t>חפירה ידנית ובעזרת כלי חפירה זעירים לגילוי עומק תשתיות</t>
  </si>
  <si>
    <t>חפירה ידנית ובעזרת כלי חפירה זעירים לגילוי מיקום ועומק צינורות, כבלים ומתקנים טמונים,כולל אבטחת יציבות דפנות החפירה</t>
  </si>
  <si>
    <t>מ3</t>
  </si>
  <si>
    <t>6.7.23</t>
  </si>
  <si>
    <t>WE020091</t>
  </si>
  <si>
    <t>שכבה מיישרת של בטון רזה מבטון ב-20 בעובי 5 ס"מ</t>
  </si>
  <si>
    <t>שכבה מיישרת של בטון רזה מבטון ב-20 בעובי 5 ס"מ בשטחים אופקיים ו/או משופעים מתחת ליסודות עוברים</t>
  </si>
  <si>
    <t>מ2</t>
  </si>
  <si>
    <t>6.1.343</t>
  </si>
  <si>
    <t>WO020001</t>
  </si>
  <si>
    <t>הסדרי תנועה וחסימות, דרכי גישה ודרכים חלופיות וכלל האישורים</t>
  </si>
  <si>
    <t>הסדרת הסדרי תנועה לרבות דרכי גישה ודרכים חלופיות, חסימות צירים, כולל ייעוץ של מתכנן וכל האישורים הנדרשים כולל קבלן משנה</t>
  </si>
  <si>
    <t>6.1.296</t>
  </si>
  <si>
    <t>WE040054</t>
  </si>
  <si>
    <t>פירוק גדר רשת מכל סוג.</t>
  </si>
  <si>
    <t>פירוק גדר רשת מכל סוג כולל פירוק בסיס הגדר וכל מרכביה</t>
  </si>
  <si>
    <t>מטר</t>
  </si>
  <si>
    <t>6.1.387</t>
  </si>
  <si>
    <t>WE010001</t>
  </si>
  <si>
    <t>חפירת גישוש לאיתור תשתיות תת קרקעיות</t>
  </si>
  <si>
    <t>חפירת ידים בסיוע כלי חפירה זעיר לאיתור סימון ומיפוי של תשתית תת-קרקעית על ידי מודד מוסמך כולל הגשת תוכנית עדות מפורטת</t>
  </si>
  <si>
    <t>6.1.01</t>
  </si>
  <si>
    <t>WE010003</t>
  </si>
  <si>
    <t>חפירה כללית בשטח בין 1 ל3 מטר</t>
  </si>
  <si>
    <t>חפירה / חציבה כללית בשטח לעומק כולל בין 1 מ' ועד 3 מטרים</t>
  </si>
  <si>
    <t>6.1.03</t>
  </si>
  <si>
    <t>WE010007</t>
  </si>
  <si>
    <t>חפירה למבנים תת קרקעים מעל 3 מטר</t>
  </si>
  <si>
    <t>חפירה / חציבה למבנים תת קרקעים / שחות מגופים / מכלי ניקוזים וכד' לעומק גבוה מ- 3 מטרים.</t>
  </si>
  <si>
    <t>6.1.07</t>
  </si>
  <si>
    <t>WE010016</t>
  </si>
  <si>
    <t>מילוי חצץ</t>
  </si>
  <si>
    <t>אספקה, פיזור חצץ/ חצץ גרוס בשכבות עד 15 ס''מ</t>
  </si>
  <si>
    <t>6.1.16</t>
  </si>
  <si>
    <t>WE010019</t>
  </si>
  <si>
    <t>הידוק רגיל</t>
  </si>
  <si>
    <t>הידוק רגיל של שתית או פני קרקע טבעיים</t>
  </si>
  <si>
    <t>6.1.19</t>
  </si>
  <si>
    <t>WE010032</t>
  </si>
  <si>
    <t>מעבר קו הדלק מתחת לקווים או כבלים לא מסומנים</t>
  </si>
  <si>
    <t>WE020006</t>
  </si>
  <si>
    <t>יסודות בודדים בטון ב- 30 כולל כתמיכות לצנרת מבטון.</t>
  </si>
  <si>
    <t>יסודות בודדים בטון ב- 30, דרגת חשיפה 6.</t>
  </si>
  <si>
    <t>6.1.28</t>
  </si>
  <si>
    <t>WE020014</t>
  </si>
  <si>
    <t>קורות ברוחב של עד 50 ס''מ</t>
  </si>
  <si>
    <t>קורות יסוד ב-30, דרגת חשיפה 6, יצוקות על רצפה או מצע ברוחב עד 50 ס''מ</t>
  </si>
  <si>
    <t>6.1.36</t>
  </si>
  <si>
    <t>WE020017</t>
  </si>
  <si>
    <t>קירות בטון בעובי של עד 40 ס''מ</t>
  </si>
  <si>
    <t>ירות בטון ב-30, דרגת חשיפה 6, בעובי של 20 ס''מ ועד 40 ס''מ ללא תלות בגובה הקיר או צורתו כולל פינות קטומות, שקעים ופתחים.</t>
  </si>
  <si>
    <t>6.1.39</t>
  </si>
  <si>
    <t>WE020022</t>
  </si>
  <si>
    <t>תקרת בטון עובי 25 עד 40 ס''מ ועד בכלל</t>
  </si>
  <si>
    <t>תקרת בטון ב-30 עובי עד 40 ס''מ ועד בכלל תקרה מפולסת.</t>
  </si>
  <si>
    <t>6.1.44</t>
  </si>
  <si>
    <t>WE020064</t>
  </si>
  <si>
    <t>מוטות פלדה עגולים מצולעים בכל הקטרים לזיון בטון.</t>
  </si>
  <si>
    <t>טון</t>
  </si>
  <si>
    <t>6.1.86</t>
  </si>
  <si>
    <t>WE020067</t>
  </si>
  <si>
    <t>אספקה מדידה חיתוך שרוול בכל קוטר בקיר בטון + התקנת צ. חדירה</t>
  </si>
  <si>
    <t>התקנת שרוול מעבר בטון כולל פח אטימה הקפי, השחלה והתקנת צינור ואביזר איטום חרושתי כדוגמאת LINK-SEAL בכל קוטר.</t>
  </si>
  <si>
    <t>6.1.89</t>
  </si>
  <si>
    <t>WE020068</t>
  </si>
  <si>
    <t>עבר כל סוג כבל בקיר בטון + התקנה וביטון צ. שרוול ''4 ואיטום</t>
  </si>
  <si>
    <t>מעבר של קיר בטון של כבלים מכל סוג כולל התקנה וביטון של צינור שרוול ''4 ואיטם נגד חדירת מים.</t>
  </si>
  <si>
    <t>6.1.90</t>
  </si>
  <si>
    <t>WE020076</t>
  </si>
  <si>
    <t>פירוק יסודות בטון ובורות ניקוז ליד מלכודות</t>
  </si>
  <si>
    <t>פירוק יסודות בטון ובורות ניקוז ליד מלכודות, וסילוק פסולט מאתר למקום שאושר ע"י הרשויות.</t>
  </si>
  <si>
    <t>WE020084</t>
  </si>
  <si>
    <t>יציקות בטון שונות הכוללות טפסנות ומוטות פלדה</t>
  </si>
  <si>
    <t>WE030001</t>
  </si>
  <si>
    <t>איטום קירות ביריעות דו-שכבתית ביטומניות</t>
  </si>
  <si>
    <t>יטום קירות ביריעת ביטומן דו שכבתית משורינת עובי 4 מ''מ, פרימר ביטומני, יריעת HDPE עובי 1.5 מ''מ ופלטת מגן. בעובי 3 ס''מ.</t>
  </si>
  <si>
    <t>6.1.92</t>
  </si>
  <si>
    <t>WE030003</t>
  </si>
  <si>
    <t>איטום קירות / רצפות בציפוי צמנטי דו רכיבי</t>
  </si>
  <si>
    <t>איטום קירות / רצפות בציפוי צמנטי פולימירי דו רכיבי גמיש סיקה טופ סיל או ש''ע בכמות 3 ק''ג/ מ''ר בשתי שכבות.</t>
  </si>
  <si>
    <t>6.1.94</t>
  </si>
  <si>
    <t>WE030009</t>
  </si>
  <si>
    <t>איטום היקפי של צנרת 4 '' ע"פ הפרט במפרט</t>
  </si>
  <si>
    <t>איטום היקפי של צנרת 4 '' ע"פ הפרט במפרט  שכוללת הכנת פני השטח וניקיון , דחיסת החומר סטופק  ושילוב לוחיות מתכת כבתשריט</t>
  </si>
  <si>
    <t>6.1.161</t>
  </si>
  <si>
    <t>WE030041</t>
  </si>
  <si>
    <t>איטום בטון רזה  בפריימר ביטומני ויריעות ביטומניות ו- HDPE</t>
  </si>
  <si>
    <t>איטום בטון רזה  בפריימר ביטומני ויריעות ביטומניות SBS בעובי 5 מ"מ ויריעת HDPE   ( ירעיה תבלוט 50 ס"מ מקו הרצפה ).</t>
  </si>
  <si>
    <t>WE040015</t>
  </si>
  <si>
    <t>גדר רשת פלדה מרותכת</t>
  </si>
  <si>
    <t>גדר רשת מרותכת קורנס גובה כולל 2.35 עם מעקם, קורת הקשחה דוקורטיבית עמודים חיזוקים חיבורים ויסודות בטון</t>
  </si>
  <si>
    <t>6.1.113</t>
  </si>
  <si>
    <t>WE040027</t>
  </si>
  <si>
    <t>גדר אסכורית גובה 2.5 מ'</t>
  </si>
  <si>
    <t>גדר איסכורית, 0.4 מ''מ, מגולוון וצבוע גובה 2.5 מ, לוחות מחוברים לעמודים ע''י בורג קודח, עמודים צינור ''3 מעוגנים בקרקע</t>
  </si>
  <si>
    <t>6.1.156</t>
  </si>
  <si>
    <t>WE040036</t>
  </si>
  <si>
    <t>אספקה והתקנת גידור זמני מגדר רשת ל-2 צדדים של תעלה חפירה</t>
  </si>
  <si>
    <t>אספקה והתקנת  גידור זמני מגדר רשת בגובה 1.5 מ' ל-2 צדדים של תעלה חפירה</t>
  </si>
  <si>
    <t>WE050061</t>
  </si>
  <si>
    <t>אספקה והתקנת שער לפי תכנית לרבות כל האביזרים הדרושים</t>
  </si>
  <si>
    <t>6.1.282</t>
  </si>
  <si>
    <t>WE050062</t>
  </si>
  <si>
    <t>ייצור, הרכבה, התקנה וצביעה פנים וחוץ של קונסטרוקציה פלדה</t>
  </si>
  <si>
    <t>ייצור הרכבה התקנה וצביעה פנים וחוץ קונסטרוקצית פלדה:מסגרות שלות תמיכות צנרת מכסים סולמות</t>
  </si>
  <si>
    <t>6.1.281</t>
  </si>
  <si>
    <t>WE050064</t>
  </si>
  <si>
    <t>אספקה והתקנה קונ' מפלדה מגלוון: סולמות, משטחי הליכה ותפעול</t>
  </si>
  <si>
    <t>אספקה והתקנה של קונסטרוקציה מפלדה מגולוונת :סולמות, משטחי הליכה ותפעול לרבות ברגי עיגון וכל החומרים ואביזרים הדרושים</t>
  </si>
  <si>
    <t>6.1.298</t>
  </si>
  <si>
    <t>WE060003</t>
  </si>
  <si>
    <t>הכנה ומסירה של תוכניות עדות</t>
  </si>
  <si>
    <t>הכנה של תוכניות עדות על ידי מודד מוסמך כולל מסירה ואישור התוכנית על ידי המתכנן והמפקח.</t>
  </si>
  <si>
    <t>6.3.03</t>
  </si>
  <si>
    <t>WE060004</t>
  </si>
  <si>
    <t>הכשרת רצועת קרקע ודרכי גישה, כולל כניסות ויציאות</t>
  </si>
  <si>
    <t>הכשרת וסימון רצועת קרקע, דרכי גישה, פינוי ערמות פסולת ועפר לאתר מורשה כולל כל התשלומים הנדרשים והחזרה המצב לקדמותו.</t>
  </si>
  <si>
    <t>6.3.04</t>
  </si>
  <si>
    <t>WE060005</t>
  </si>
  <si>
    <t>איתור וחישוף תשתיות תת-קרקעיות, מדידה מפלס, מיקום וכסוי.</t>
  </si>
  <si>
    <t>חפירה/חציבה בעבודות ידיים וכלי חפירה זעירים לגילוי תשתיות, מדידה ע''י מודד מוסמך ומילוי מוחזר בשכבות בגמר.</t>
  </si>
  <si>
    <t>6.3.05</t>
  </si>
  <si>
    <t>WE060007</t>
  </si>
  <si>
    <t>חפירה להנחה של קו דלק, אבטחת דפנות חפירה ומילוי מוחזר.</t>
  </si>
  <si>
    <t>חפירה/חציבה בכלים מכאניים תעלה לצנרת, לעומק ורוחב נדרשים, כולל פינוי מים, אבטחת יציבות תעלה, גידור זמני והחזרת הקרקע.</t>
  </si>
  <si>
    <t>6.3.07</t>
  </si>
  <si>
    <t>WE060008</t>
  </si>
  <si>
    <t>אספקה והתקנה סרט סימון</t>
  </si>
  <si>
    <t>אספקה ופריסת סרט זיהוי לאורך קו צינור לאחר השלב הראשון של מילוי חוזר בגובה 50 ס''מ מעל קודקוד הצנרת.</t>
  </si>
  <si>
    <t>6.3.08</t>
  </si>
  <si>
    <t>WE060009</t>
  </si>
  <si>
    <t>אספקתה פיזור והידוק חול אינרטי</t>
  </si>
  <si>
    <t>ספקה, פיזור, הידוק בשכבות בהצפה של חול אינרטי לדרגה 98%, לפני הנחת הצינורות, מילוי בשכבות של 20 ס''מ לאחר הנחת הצינורות.</t>
  </si>
  <si>
    <t>6.3.09</t>
  </si>
  <si>
    <t>WE060010</t>
  </si>
  <si>
    <t>אספקה, פיזור והידוק מצע סוג א</t>
  </si>
  <si>
    <t>אספקה ופיזור מצע סוג א' מהודק בשכבות של 20 ס''מ לדרגת הידוק 98%.</t>
  </si>
  <si>
    <t>6.3.10</t>
  </si>
  <si>
    <t>WE060011</t>
  </si>
  <si>
    <t>פינוי פסולת ועודפי קרקע</t>
  </si>
  <si>
    <t>העמסה, הובלה פינוי עודפי עפר ופסולה לאתר המאושר ע''י הרשויות , כולל כל התשלומים הנדרשים</t>
  </si>
  <si>
    <t>6.3.11</t>
  </si>
  <si>
    <t>WE060012</t>
  </si>
  <si>
    <t>פינוי קרקע מזוהמת</t>
  </si>
  <si>
    <t>העמסה, הובלה, פינוי, פריקה של עפר מזוהם בדלק לאתר מאושר ע''י הרשויות כולל מסירת אישור הרשויות לפנוי (לא כולל תשלום לאתר)</t>
  </si>
  <si>
    <t>6.3.12</t>
  </si>
  <si>
    <t>WE060017</t>
  </si>
  <si>
    <t>הנחת צינור דלק ''4-''8</t>
  </si>
  <si>
    <t>הנחת צינור ''4-''8 עטוף: הובלה, פיזור, כיפוף והתקנת קשתות, עשיית פזות , אספקה והתקנה של עטיפה, הורדה לתעלה,בדיקות טייב.</t>
  </si>
  <si>
    <t>6.3.17</t>
  </si>
  <si>
    <t>WE060018</t>
  </si>
  <si>
    <t>הנחת צינור ''10-''12</t>
  </si>
  <si>
    <t>נחת צינור ''10-''12 עטוף: הובלה, פיזור, כיפוף והתקנת קשתות, עשיית פזות , אספקה והתקנה של עטיפה, הורדה לתעלה,בדיקות טייב.</t>
  </si>
  <si>
    <t>6.3.18</t>
  </si>
  <si>
    <t>WE060032</t>
  </si>
  <si>
    <t>העברת מולך קו ''10-''12. (ללא תלות באורך הקו).</t>
  </si>
  <si>
    <t>מעבר מולוך לאורך קטע קו ''10-''12 מבוטל, כולל הספקת חנקן והאביזרים הנדרשים, הספקה והתקנה מלכודות זמניות</t>
  </si>
  <si>
    <t>6.3.32</t>
  </si>
  <si>
    <t>WE060034</t>
  </si>
  <si>
    <t>פרוק צנרת ''6-''8</t>
  </si>
  <si>
    <t>פירוק צנרת ''6-''8 טמונה: קבלת היתרים, חפירה, שליפת צינור משרוול , חיתוכים בקר, הוצאה, הובלה למחסן החברה וכסוי החפירה.</t>
  </si>
  <si>
    <t>6.3.34</t>
  </si>
  <si>
    <t>WE060035</t>
  </si>
  <si>
    <t>פרוק צנרת ''10-''12</t>
  </si>
  <si>
    <t>פירוק צנרת ''10-''12 טמונה: קבלת היתרים, חפירה, שליפת צינור משרוול , חיתוכים בקר, הוצאה, הובלה למחסן החברה וכסוי החפירה.</t>
  </si>
  <si>
    <t>6.3.35</t>
  </si>
  <si>
    <t>WE060040</t>
  </si>
  <si>
    <t>ריתוך צנרת ואביזרים</t>
  </si>
  <si>
    <t>ריתוך צנרת ואביזרים (שורש ארגון), הכנה נוהל ריתוך והסמכת רתכים,רדיוגרפיה 100%.</t>
  </si>
  <si>
    <t>ID</t>
  </si>
  <si>
    <t>6.3.40</t>
  </si>
  <si>
    <t>WE060041</t>
  </si>
  <si>
    <t>חיתוך בקר.</t>
  </si>
  <si>
    <t>בחיתוך ''קר''של צינור דלק כולל ניקוז סופי של הדלק (לא כולל עבור חיתוכי הצינור המיועד לפירוק)</t>
  </si>
  <si>
    <t>6.3.41</t>
  </si>
  <si>
    <t>WE060042</t>
  </si>
  <si>
    <t>התחברות לקו דלק ''4-''8.</t>
  </si>
  <si>
    <t>התחברות לקו דלק ''8 -''4 באמצעות מחבר W+E &amp; CLAMP +RINGS, בדיקות אל הרס, ריתוך היקפי וריתוך ברגים ומדידת מיקום המחבים.</t>
  </si>
  <si>
    <t>6.3.42</t>
  </si>
  <si>
    <t>WE060043</t>
  </si>
  <si>
    <t>התחברות לקו דלק ''10-''12</t>
  </si>
  <si>
    <t>התחברות לקו דלק ''10-''12 באמצעות מחבר W+E &amp; CLAMP +RINGS, בדיקות אל הרס, ריתוך היקפי וריתוך ברגים ומדידת מיקום המחבים.</t>
  </si>
  <si>
    <t>6.3.43</t>
  </si>
  <si>
    <t>WE060045</t>
  </si>
  <si>
    <t>hot tapping</t>
  </si>
  <si>
    <t>ביצוע התחברות hot-tapping לצינור דלק באמצעות אביזר plidco split sleeve + nipple וקידוח הצינור בעת הזרמה.</t>
  </si>
  <si>
    <t>6.3.45</t>
  </si>
  <si>
    <t>WE060046</t>
  </si>
  <si>
    <t>אספקה והתקנה של עטיפת מחבר פלידקו</t>
  </si>
  <si>
    <t>אספה והתקנה של עטיפת מחבר ''PLIDCO'' בסרטים DENSO כולל פריימר וסרט מסטיק למילוי מדרגה בין מחבר ובין צינור.</t>
  </si>
  <si>
    <t>6.3.46</t>
  </si>
  <si>
    <t>WE060048</t>
  </si>
  <si>
    <t>הסרת עטיפה תלת שכבתית</t>
  </si>
  <si>
    <t>הסרה של עטיפה תלת שכבתית מסוג PP/PE, כולל ניקוי מכני מושלם של דופן הצינור, איסוף וסילוק חומרי העטיפה לאתר מורשה.</t>
  </si>
  <si>
    <t>IDM</t>
  </si>
  <si>
    <t>6.3.48</t>
  </si>
  <si>
    <t>WE060049</t>
  </si>
  <si>
    <t>כיפוף צנרת בקר</t>
  </si>
  <si>
    <t>כיפוף צנרת בקר באמצעות מכונה תרושתית באורך 12 מטר ברדיוס נדרש כולל התקנה בקו הצנרת.</t>
  </si>
  <si>
    <t>6.3.49</t>
  </si>
  <si>
    <t>WE060051</t>
  </si>
  <si>
    <t>התקנת צנרת דלק עילית</t>
  </si>
  <si>
    <t>התקנה של צנרת עילית, כולל אביזרים וספחים בכל הקטרים</t>
  </si>
  <si>
    <t>6.3.51</t>
  </si>
  <si>
    <t>WE060053</t>
  </si>
  <si>
    <t>סגירה / פתיחת אוגנים דרג 600#</t>
  </si>
  <si>
    <t>סגירה כולל הידוק או פתיחה של זוג אוגנים דרג 600#.</t>
  </si>
  <si>
    <t>6.3.53</t>
  </si>
  <si>
    <t>WE060061</t>
  </si>
  <si>
    <t>התקנת מגופים ואביזרים מתוברגים.</t>
  </si>
  <si>
    <t>התקנה של מגופים, שסתומים ואביזרים מתוברגים בכל דרג.</t>
  </si>
  <si>
    <t>6.3.61</t>
  </si>
  <si>
    <t>WE060062</t>
  </si>
  <si>
    <t>פרוק מגופים ואביזרים מתוברגים</t>
  </si>
  <si>
    <t>פרוק מגופים ואביזרים מתוברגים בכל דרג.</t>
  </si>
  <si>
    <t>6.3.62</t>
  </si>
  <si>
    <t>WE060067</t>
  </si>
  <si>
    <t>פרוק מגופים, שסתומים וציוד מאוגן ''8-''12 דרג 600#</t>
  </si>
  <si>
    <t>פרוק מגופים ושסתומים מאוגנים קוטר ''8 ועד ''12, דרג 600#.</t>
  </si>
  <si>
    <t>6.3.67</t>
  </si>
  <si>
    <t>WE060069</t>
  </si>
  <si>
    <t>עבודות צביעת צנרת גלויה.</t>
  </si>
  <si>
    <t>ניקוי אברסיבי של צנרת, ספחים ואביזרים במערכת אפוקסי וצביעה בהתאם למפרט, כולל סימון צנרת.</t>
  </si>
  <si>
    <t>6.3.69</t>
  </si>
  <si>
    <t>WE060070</t>
  </si>
  <si>
    <t>עטיפת צנרת ואביזרים</t>
  </si>
  <si>
    <t>עטיפה קרה של צנרת קשתות ואביזרים על פי מפרט מיוחד</t>
  </si>
  <si>
    <t>6.3.70</t>
  </si>
  <si>
    <t>WE060071</t>
  </si>
  <si>
    <t>פרוק צנרת עילית, חיתוך קר, הובלה למסן תש''ן</t>
  </si>
  <si>
    <t>פירוק צנרת עילית כולל ניקוז שאריות דלק, חיתוך ''קר'', הובלה למחסן תש''ן</t>
  </si>
  <si>
    <t>6.3.71</t>
  </si>
  <si>
    <t>WE060072</t>
  </si>
  <si>
    <t>ייצור מלכודת מולך</t>
  </si>
  <si>
    <t>ייצור מלכודת לפי תכנית כולל אספקת חומרים, בדיקות ומבחני לחץ ע''פ מפרט (ללא ריתוך)</t>
  </si>
  <si>
    <t>6.3.72</t>
  </si>
  <si>
    <t>WE060073</t>
  </si>
  <si>
    <t>בדיקת צנרת</t>
  </si>
  <si>
    <t>מבחני לחץ לצנרת לחץ גבוה, שאינו נכלל בסעיפי העבודה השונים, כולל ציוד\ מכושר, כח האדם הנדרשים למבחן (לחץ בדיקה 125 בר).</t>
  </si>
  <si>
    <t>6.3.73</t>
  </si>
  <si>
    <t>WE060086</t>
  </si>
  <si>
    <t>תוספת לרכש צנרת ואביזרים</t>
  </si>
  <si>
    <t>אספקה ציוד וחומרים שעל הקבלן לספק הנדרשים להשלמת העבודה ואין נכללים אספקות המזמין</t>
  </si>
  <si>
    <t>6.3.86</t>
  </si>
  <si>
    <t>WE060094</t>
  </si>
  <si>
    <t>חפירות גישוש/חישוף כולל מדידה</t>
  </si>
  <si>
    <t>חפירה/חציבה בעבודות ידיים וכלי חפירה זעירים לגילוי תשתיות,מדידה ע''י מודד מוסמך ומילוי בגמר כולל ייצוב אלמנטים קיימים</t>
  </si>
  <si>
    <t>WE060103</t>
  </si>
  <si>
    <t>חיתוך קר לצנרת דלק</t>
  </si>
  <si>
    <t>חיתוך קר לצנרת דלק שהיתה תפעולית</t>
  </si>
  <si>
    <t>6.3.102</t>
  </si>
  <si>
    <t>WE060108</t>
  </si>
  <si>
    <t>אספקת מים לצורך מבחן לחץ של קו "10</t>
  </si>
  <si>
    <t>אספקת מים לצורך מבחן לחץ של קו "10 כולל טיפול לביצוע מערכת למילוי מים וניקוז המים לאתר המבחן</t>
  </si>
  <si>
    <t>WE060112</t>
  </si>
  <si>
    <t>עטיפת צינור בסרטים DENSO כולל פריימר</t>
  </si>
  <si>
    <t>WE060133</t>
  </si>
  <si>
    <t>הכשרת קרקע ודרכי גישה+החזרה למצב הקודם לאחר סיום</t>
  </si>
  <si>
    <t>הכשרת רצועת קרקע +הכנת דרכי גישה לצורך עבודה, החזרת הקרקע למצב הקודם לאחר סיום העבודות. כולל עקירת עשבייה ושיחים</t>
  </si>
  <si>
    <t>6.3.162</t>
  </si>
  <si>
    <t>WE070017</t>
  </si>
  <si>
    <t>הרכבת מגופים עד וכולל ASA 600</t>
  </si>
  <si>
    <t>הרכבת מגופים ואביזרים מאוגנים עד וכולל ASA 600.</t>
  </si>
  <si>
    <t>6.2.17</t>
  </si>
  <si>
    <t>WE070029</t>
  </si>
  <si>
    <t>התקנה של פלידקו W+E</t>
  </si>
  <si>
    <t>התקנה של פלידקו W+E כולל הידוק של ברגי האביזר הצירים והראדיאלים עד אטימה מלאה של האביזר לצינור כולל ריתוך.</t>
  </si>
  <si>
    <t>6.2.29</t>
  </si>
  <si>
    <t>WE080006</t>
  </si>
  <si>
    <t>ייצור שוחת ניקוז רצפת מיכל</t>
  </si>
  <si>
    <t>חיתוך פחי רצפה, חפירה, ייצור וריתוך פרט שוחה, שינוע, הנפה, התקנה וריתוך כולל בדיקות NDT ע''י בודק מוסמך.</t>
  </si>
  <si>
    <t>6.4.1.06</t>
  </si>
  <si>
    <t>WE080021</t>
  </si>
  <si>
    <t>ייצר, התקנה וריתוך שוחת ניקוז גג צף</t>
  </si>
  <si>
    <t>חיתוך פחי סיפון, יצור, ריתוך הרכבה שוחה, כולל חדירות לצנרת ניקוז גג ובדיקות NDT.</t>
  </si>
  <si>
    <t>6.4.1.21</t>
  </si>
  <si>
    <t>WE090001</t>
  </si>
  <si>
    <t>יעה אופני</t>
  </si>
  <si>
    <t>יעה אופני- שופל - כדוגמת קטרפילר 950 או ש''ע כולל הובלה ומפעיל.</t>
  </si>
  <si>
    <t>ש'ע</t>
  </si>
  <si>
    <t>6.5.01</t>
  </si>
  <si>
    <t>WE090002</t>
  </si>
  <si>
    <t>מחפר הידראולי זחלי</t>
  </si>
  <si>
    <t>מחפר הידראולי זחילי - באגר - עם פטיש שבירה כדוגמת קטרפילר 315 או ש''ע כולל הובלה ומפעיל.</t>
  </si>
  <si>
    <t>6.5.02</t>
  </si>
  <si>
    <t>WE090003</t>
  </si>
  <si>
    <t>מחפר אופני</t>
  </si>
  <si>
    <t>מחפר אופני עם פטיש הידראולי כף 40, 60 כדוגמת JCB 4 או ש''ע כולל הובלה ומפעיל.</t>
  </si>
  <si>
    <t>6.5.03</t>
  </si>
  <si>
    <t>WE090004</t>
  </si>
  <si>
    <t>מיני מחפר</t>
  </si>
  <si>
    <t>מיני מחפרון 30 כ''ס עם כף / מחפרון. מטטא דגם בובקט או ש''ע כולל הובלה ומפעיל.</t>
  </si>
  <si>
    <t>6.5.04</t>
  </si>
  <si>
    <t>WE090008</t>
  </si>
  <si>
    <t>משאית רכינה</t>
  </si>
  <si>
    <t>משאית רכינה שני צירים עם ארגז בקיבולת 15-18 טון כולל נהג.</t>
  </si>
  <si>
    <t>יום</t>
  </si>
  <si>
    <t>6.5.08</t>
  </si>
  <si>
    <t>WE090011</t>
  </si>
  <si>
    <t>משאבת ניקוזים</t>
  </si>
  <si>
    <t>משאבת ניקוז לשאיבה פתוחה לספיקה של 100 מק''ש, עומד 20 מטר מופעלת אוויר/ חשמל או דיזל</t>
  </si>
  <si>
    <t>6.5.11</t>
  </si>
  <si>
    <t>WE090012</t>
  </si>
  <si>
    <t>כבאית עם מיכל מים ותרכזי קצף</t>
  </si>
  <si>
    <t>כבאית עם מיכל מים ותרכזי קצף כולל צוות הפעלה מקצועי של כבאים</t>
  </si>
  <si>
    <t>6.5.12</t>
  </si>
  <si>
    <t>WE100001</t>
  </si>
  <si>
    <t>מנהל עבודה</t>
  </si>
  <si>
    <t>6.5.21</t>
  </si>
  <si>
    <t>WE100003</t>
  </si>
  <si>
    <t>פועל בנין פשוט</t>
  </si>
  <si>
    <t>פועל בנין פשוט כולל כלים ידנים</t>
  </si>
  <si>
    <t>6.5.23</t>
  </si>
  <si>
    <t>WE100004</t>
  </si>
  <si>
    <t>רתך מקצועי</t>
  </si>
  <si>
    <t>רתך מקצועי כולל רתכת ואלקטרודות</t>
  </si>
  <si>
    <t>6.5.24</t>
  </si>
  <si>
    <t>WE100008</t>
  </si>
  <si>
    <t>שומר חמוש מאושר קב''ט תש''ן</t>
  </si>
  <si>
    <t>שומר חמוש מאושר קב''ט החברה. תשלום אחיד לשמירה לילה, שבת, חג מעבר לשעות עבודה הנקובות בחוזה הקבלני אשרבאחריות הקבלן.</t>
  </si>
  <si>
    <t>6.5.28</t>
  </si>
  <si>
    <t>WE100013</t>
  </si>
  <si>
    <t>מסגר,צנר ורתך</t>
  </si>
  <si>
    <t>מסגר,צנר ורתך מוסמך</t>
  </si>
  <si>
    <t>6.5.33</t>
  </si>
  <si>
    <t>WE110005</t>
  </si>
  <si>
    <t>תכנון וביצוע עבודות הארקת מתקן</t>
  </si>
  <si>
    <t>תכנון וביצוע של עבודות הארקת מתקן כולל כבלים, סנדלי כבל, פח שטוח 40*3 מ''מ וכל חומרי העזר</t>
  </si>
  <si>
    <t>6.2.56</t>
  </si>
  <si>
    <t>WE110014</t>
  </si>
  <si>
    <t>התארגנות לביצוע העבודה באתר כולל הובלת כלים וציוד</t>
  </si>
  <si>
    <t>WE140066</t>
  </si>
  <si>
    <t>אספקה והתקנת צינור מגולוון "1</t>
  </si>
  <si>
    <t>WE140067</t>
  </si>
  <si>
    <t>אספקה והתקנת צינור מגולוון "2</t>
  </si>
  <si>
    <t>WE150817</t>
  </si>
  <si>
    <t>בדיקת צנרת בלחץ אויר ושטיפה בלחץ אויר על ידי יריית ספוג</t>
  </si>
  <si>
    <t>6.1.287</t>
  </si>
  <si>
    <t>WE230035</t>
  </si>
  <si>
    <t>פרוק שוחת ניקוז גג קיימת</t>
  </si>
  <si>
    <t>חיתוך, פרוק של שוחה קיימת, הרמה והובלה ופינוי לאתר מורשה.</t>
  </si>
  <si>
    <t>6.4.2.21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</si>
</sst>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שיקום שוחת מאור דוד והחלפת מקטע קו"6</v>
      </c>
      <c r="B2" s="5"/>
      <c r="C2" s="5" t="str">
        <f>IF(DataSheet!B2&lt;&gt;0,DataSheet!B2,"")</f>
        <v>PD24001353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WE400100</v>
      </c>
      <c r="B5" s="4" t="str">
        <f>IF(DataSheet!D6&lt;&gt;0,DataSheet!D6,"")</f>
        <v>ביצוע ארקת שוחה כולל אספקת פח שטוח במידות 40*3 מ"מ</v>
      </c>
      <c r="C5" s="4" t="str">
        <f>IF(DataSheet!E6&lt;&gt;0,DataSheet!E6,"")</f>
        <v>ביצוע ארקת שוחה כולל אספקת פח שטוח במידות 40*3 מ"מ</v>
      </c>
      <c r="D5" s="5" t="str">
        <f>IF(A5="","",IF(DataSheet!J6=0,"פריט ללא הבהרה",DataSheet!J6))</f>
        <v>פריט ללא הבהרה</v>
      </c>
      <c r="E5">
        <f>IF(DataSheet!B6&lt;&gt;0,DataSheet!B6,"")</f>
        <v>1</v>
      </c>
      <c r="F5" t="str">
        <f>IF(DataSheet!F6&lt;&gt;0,DataSheet!F6,"")</f>
        <v>CMP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WE400078</v>
      </c>
      <c r="B6" s="4" t="str">
        <f>IF(DataSheet!D7&lt;&gt;0,DataSheet!D7,"")</f>
        <v>חפירה ידנית ובעזרת כלי חפירה זעירים לגילוי עומק תשתיות</v>
      </c>
      <c r="C6" s="4" t="str">
        <f>IF(DataSheet!E7&lt;&gt;0,DataSheet!E7,"")</f>
        <v>חפירה ידנית ובעזרת כלי חפירה זעירים לגילוי מיקום ועומק צינורות, כבלים ומתקנים טמונים,כולל אבטחת יציבות דפנות החפירה</v>
      </c>
      <c r="D6" s="5" t="str">
        <f>IF(A6="","",IF(DataSheet!J7=0,"פריט ללא הבהרה",DataSheet!J7))</f>
        <v>6.7.23</v>
      </c>
      <c r="E6">
        <f>IF(DataSheet!B7&lt;&gt;0,DataSheet!B7,"")</f>
        <v>30</v>
      </c>
      <c r="F6" t="str">
        <f>IF(DataSheet!F7&lt;&gt;0,DataSheet!F7,"")</f>
        <v>מ3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WE020091</v>
      </c>
      <c r="B7" s="4" t="str">
        <f>IF(DataSheet!D8&lt;&gt;0,DataSheet!D8,"")</f>
        <v>שכבה מיישרת של בטון רזה מבטון ב-20 בעובי 5 ס"מ</v>
      </c>
      <c r="C7" s="4" t="str">
        <f>IF(DataSheet!E8&lt;&gt;0,DataSheet!E8,"")</f>
        <v>שכבה מיישרת של בטון רזה מבטון ב-20 בעובי 5 ס"מ בשטחים אופקיים ו/או משופעים מתחת ליסודות עוברים</v>
      </c>
      <c r="D7" s="5" t="str">
        <f>IF(A7="","",IF(DataSheet!J8=0,"פריט ללא הבהרה",DataSheet!J8))</f>
        <v>6.1.343</v>
      </c>
      <c r="E7">
        <f>IF(DataSheet!B8&lt;&gt;0,DataSheet!B8,"")</f>
        <v>100</v>
      </c>
      <c r="F7" t="str">
        <f>IF(DataSheet!F8&lt;&gt;0,DataSheet!F8,"")</f>
        <v>מ2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WO020001</v>
      </c>
      <c r="B8" s="4" t="str">
        <f>IF(DataSheet!D9&lt;&gt;0,DataSheet!D9,"")</f>
        <v>הסדרי תנועה וחסימות, דרכי גישה ודרכים חלופיות וכלל האישורים</v>
      </c>
      <c r="C8" s="4" t="str">
        <f>IF(DataSheet!E9&lt;&gt;0,DataSheet!E9,"")</f>
        <v>הסדרת הסדרי תנועה לרבות דרכי גישה ודרכים חלופיות, חסימות צירים, כולל ייעוץ של מתכנן וכל האישורים הנדרשים כולל קבלן משנה</v>
      </c>
      <c r="D8" s="5" t="str">
        <f>IF(A8="","",IF(DataSheet!J9=0,"פריט ללא הבהרה",DataSheet!J9))</f>
        <v>6.1.296</v>
      </c>
      <c r="E8">
        <f>IF(DataSheet!B9&lt;&gt;0,DataSheet!B9,"")</f>
        <v>1</v>
      </c>
      <c r="F8" t="str">
        <f>IF(DataSheet!F9&lt;&gt;0,DataSheet!F9,"")</f>
        <v>CMP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WE040054</v>
      </c>
      <c r="B9" s="4" t="str">
        <f>IF(DataSheet!D10&lt;&gt;0,DataSheet!D10,"")</f>
        <v>פירוק גדר רשת מכל סוג.</v>
      </c>
      <c r="C9" s="4" t="str">
        <f>IF(DataSheet!E10&lt;&gt;0,DataSheet!E10,"")</f>
        <v>פירוק גדר רשת מכל סוג כולל פירוק בסיס הגדר וכל מרכביה</v>
      </c>
      <c r="D9" s="5" t="str">
        <f>IF(A9="","",IF(DataSheet!J10=0,"פריט ללא הבהרה",DataSheet!J10))</f>
        <v>6.1.387</v>
      </c>
      <c r="E9">
        <f>IF(DataSheet!B10&lt;&gt;0,DataSheet!B10,"")</f>
        <v>50</v>
      </c>
      <c r="F9" t="str">
        <f>IF(DataSheet!F10&lt;&gt;0,DataSheet!F10,"")</f>
        <v>מטר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WE010001</v>
      </c>
      <c r="B10" s="4" t="str">
        <f>IF(DataSheet!D11&lt;&gt;0,DataSheet!D11,"")</f>
        <v>חפירת גישוש לאיתור תשתיות תת קרקעיות</v>
      </c>
      <c r="C10" s="4" t="str">
        <f>IF(DataSheet!E11&lt;&gt;0,DataSheet!E11,"")</f>
        <v>חפירת ידים בסיוע כלי חפירה זעיר לאיתור סימון ומיפוי של תשתית תת-קרקעית על ידי מודד מוסמך כולל הגשת תוכנית עדות מפורטת</v>
      </c>
      <c r="D10" s="5" t="str">
        <f>IF(A10="","",IF(DataSheet!J11=0,"פריט ללא הבהרה",DataSheet!J11))</f>
        <v>6.1.01</v>
      </c>
      <c r="E10">
        <f>IF(DataSheet!B11&lt;&gt;0,DataSheet!B11,"")</f>
        <v>320</v>
      </c>
      <c r="F10" t="str">
        <f>IF(DataSheet!F11&lt;&gt;0,DataSheet!F11,"")</f>
        <v>מ3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WE010003</v>
      </c>
      <c r="B11" s="4" t="str">
        <f>IF(DataSheet!D12&lt;&gt;0,DataSheet!D12,"")</f>
        <v>חפירה כללית בשטח בין 1 ל3 מטר</v>
      </c>
      <c r="C11" s="4" t="str">
        <f>IF(DataSheet!E12&lt;&gt;0,DataSheet!E12,"")</f>
        <v>חפירה / חציבה כללית בשטח לעומק כולל בין 1 מ' ועד 3 מטרים</v>
      </c>
      <c r="D11" s="5" t="str">
        <f>IF(A11="","",IF(DataSheet!J12=0,"פריט ללא הבהרה",DataSheet!J12))</f>
        <v>6.1.03</v>
      </c>
      <c r="E11">
        <f>IF(DataSheet!B12&lt;&gt;0,DataSheet!B12,"")</f>
        <v>500</v>
      </c>
      <c r="F11" t="str">
        <f>IF(DataSheet!F12&lt;&gt;0,DataSheet!F12,"")</f>
        <v>מ3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WE010007</v>
      </c>
      <c r="B12" s="4" t="str">
        <f>IF(DataSheet!D13&lt;&gt;0,DataSheet!D13,"")</f>
        <v>חפירה למבנים תת קרקעים מעל 3 מטר</v>
      </c>
      <c r="C12" s="4" t="str">
        <f>IF(DataSheet!E13&lt;&gt;0,DataSheet!E13,"")</f>
        <v>חפירה / חציבה למבנים תת קרקעים / שחות מגופים / מכלי ניקוזים וכד' לעומק גבוה מ- 3 מטרים.</v>
      </c>
      <c r="D12" s="5" t="str">
        <f>IF(A12="","",IF(DataSheet!J13=0,"פריט ללא הבהרה",DataSheet!J13))</f>
        <v>6.1.07</v>
      </c>
      <c r="E12">
        <f>IF(DataSheet!B13&lt;&gt;0,DataSheet!B13,"")</f>
        <v>800</v>
      </c>
      <c r="F12" t="str">
        <f>IF(DataSheet!F13&lt;&gt;0,DataSheet!F13,"")</f>
        <v>מ3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WE010016</v>
      </c>
      <c r="B13" s="4" t="str">
        <f>IF(DataSheet!D14&lt;&gt;0,DataSheet!D14,"")</f>
        <v>מילוי חצץ</v>
      </c>
      <c r="C13" s="4" t="str">
        <f>IF(DataSheet!E14&lt;&gt;0,DataSheet!E14,"")</f>
        <v>אספקה, פיזור חצץ/ חצץ גרוס בשכבות עד 15 ס''מ</v>
      </c>
      <c r="D13" s="5" t="str">
        <f>IF(A13="","",IF(DataSheet!J14=0,"פריט ללא הבהרה",DataSheet!J14))</f>
        <v>6.1.16</v>
      </c>
      <c r="E13">
        <f>IF(DataSheet!B14&lt;&gt;0,DataSheet!B14,"")</f>
        <v>20</v>
      </c>
      <c r="F13" t="str">
        <f>IF(DataSheet!F14&lt;&gt;0,DataSheet!F14,"")</f>
        <v>מ3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WE010019</v>
      </c>
      <c r="B14" s="4" t="str">
        <f>IF(DataSheet!D15&lt;&gt;0,DataSheet!D15,"")</f>
        <v>הידוק רגיל</v>
      </c>
      <c r="C14" s="4" t="str">
        <f>IF(DataSheet!E15&lt;&gt;0,DataSheet!E15,"")</f>
        <v>הידוק רגיל של שתית או פני קרקע טבעיים</v>
      </c>
      <c r="D14" s="5" t="str">
        <f>IF(A14="","",IF(DataSheet!J15=0,"פריט ללא הבהרה",DataSheet!J15))</f>
        <v>6.1.19</v>
      </c>
      <c r="E14">
        <f>IF(DataSheet!B15&lt;&gt;0,DataSheet!B15,"")</f>
        <v>135</v>
      </c>
      <c r="F14" t="str">
        <f>IF(DataSheet!F15&lt;&gt;0,DataSheet!F15,"")</f>
        <v>מ2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WE010032</v>
      </c>
      <c r="B15" s="4" t="str">
        <f>IF(DataSheet!D16&lt;&gt;0,DataSheet!D16,"")</f>
        <v>מעבר קו הדלק מתחת לקווים או כבלים לא מסומנים</v>
      </c>
      <c r="C15" s="4" t="str">
        <f>IF(DataSheet!E16&lt;&gt;0,DataSheet!E16,"")</f>
        <v>מעבר קו הדלק מתחת לקווים או כבלים לא מסומנים</v>
      </c>
      <c r="D15" s="5" t="str">
        <f>IF(A15="","",IF(DataSheet!J16=0,"פריט ללא הבהרה",DataSheet!J16))</f>
        <v>פריט ללא הבהרה</v>
      </c>
      <c r="E15">
        <f>IF(DataSheet!B16&lt;&gt;0,DataSheet!B16,"")</f>
        <v>10</v>
      </c>
      <c r="F15" t="str">
        <f>IF(DataSheet!F16&lt;&gt;0,DataSheet!F16,"")</f>
        <v>יח'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WE020006</v>
      </c>
      <c r="B16" s="4" t="str">
        <f>IF(DataSheet!D17&lt;&gt;0,DataSheet!D17,"")</f>
        <v>יסודות בודדים בטון ב- 30 כולל כתמיכות לצנרת מבטון.</v>
      </c>
      <c r="C16" s="4" t="str">
        <f>IF(DataSheet!E17&lt;&gt;0,DataSheet!E17,"")</f>
        <v>יסודות בודדים בטון ב- 30, דרגת חשיפה 6.</v>
      </c>
      <c r="D16" s="5" t="str">
        <f>IF(A16="","",IF(DataSheet!J17=0,"פריט ללא הבהרה",DataSheet!J17))</f>
        <v>6.1.28</v>
      </c>
      <c r="E16">
        <f>IF(DataSheet!B17&lt;&gt;0,DataSheet!B17,"")</f>
        <v>5</v>
      </c>
      <c r="F16" t="str">
        <f>IF(DataSheet!F17&lt;&gt;0,DataSheet!F17,"")</f>
        <v>מ3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WE020014</v>
      </c>
      <c r="B17" s="4" t="str">
        <f>IF(DataSheet!D18&lt;&gt;0,DataSheet!D18,"")</f>
        <v>קורות ברוחב של עד 50 ס''מ</v>
      </c>
      <c r="C17" s="4" t="str">
        <f>IF(DataSheet!E18&lt;&gt;0,DataSheet!E18,"")</f>
        <v>קורות יסוד ב-30, דרגת חשיפה 6, יצוקות על רצפה או מצע ברוחב עד 50 ס''מ</v>
      </c>
      <c r="D17" s="5" t="str">
        <f>IF(A17="","",IF(DataSheet!J18=0,"פריט ללא הבהרה",DataSheet!J18))</f>
        <v>6.1.36</v>
      </c>
      <c r="E17">
        <f>IF(DataSheet!B18&lt;&gt;0,DataSheet!B18,"")</f>
        <v>11</v>
      </c>
      <c r="F17" t="str">
        <f>IF(DataSheet!F18&lt;&gt;0,DataSheet!F18,"")</f>
        <v>מ3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WE020017</v>
      </c>
      <c r="B18" s="4" t="str">
        <f>IF(DataSheet!D19&lt;&gt;0,DataSheet!D19,"")</f>
        <v>קירות בטון בעובי של עד 40 ס''מ</v>
      </c>
      <c r="C18" s="4" t="str">
        <f>IF(DataSheet!E19&lt;&gt;0,DataSheet!E19,"")</f>
        <v>ירות בטון ב-30, דרגת חשיפה 6, בעובי של 20 ס''מ ועד 40 ס''מ ללא תלות בגובה הקיר או צורתו כולל פינות קטומות, שקעים ופתחים.</v>
      </c>
      <c r="D18" s="5" t="str">
        <f>IF(A18="","",IF(DataSheet!J19=0,"פריט ללא הבהרה",DataSheet!J19))</f>
        <v>6.1.39</v>
      </c>
      <c r="E18">
        <f>IF(DataSheet!B19&lt;&gt;0,DataSheet!B19,"")</f>
        <v>29</v>
      </c>
      <c r="F18" t="str">
        <f>IF(DataSheet!F19&lt;&gt;0,DataSheet!F19,"")</f>
        <v>מ3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WE020022</v>
      </c>
      <c r="B19" s="4" t="str">
        <f>IF(DataSheet!D20&lt;&gt;0,DataSheet!D20,"")</f>
        <v>תקרת בטון עובי 25 עד 40 ס''מ ועד בכלל</v>
      </c>
      <c r="C19" s="4" t="str">
        <f>IF(DataSheet!E20&lt;&gt;0,DataSheet!E20,"")</f>
        <v>תקרת בטון ב-30 עובי עד 40 ס''מ ועד בכלל תקרה מפולסת.</v>
      </c>
      <c r="D19" s="5" t="str">
        <f>IF(A19="","",IF(DataSheet!J20=0,"פריט ללא הבהרה",DataSheet!J20))</f>
        <v>6.1.44</v>
      </c>
      <c r="E19">
        <f>IF(DataSheet!B20&lt;&gt;0,DataSheet!B20,"")</f>
        <v>11</v>
      </c>
      <c r="F19" t="str">
        <f>IF(DataSheet!F20&lt;&gt;0,DataSheet!F20,"")</f>
        <v>מ3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WE020064</v>
      </c>
      <c r="B20" s="4" t="str">
        <f>IF(DataSheet!D21&lt;&gt;0,DataSheet!D21,"")</f>
        <v>מוטות פלדה עגולים מצולעים בכל הקטרים לזיון בטון.</v>
      </c>
      <c r="C20" s="4" t="str">
        <f>IF(DataSheet!E21&lt;&gt;0,DataSheet!E21,"")</f>
        <v>מוטות פלדה עגולים מצולעים בכל הקטרים לזיון בטון.</v>
      </c>
      <c r="D20" s="5" t="str">
        <f>IF(A20="","",IF(DataSheet!J21=0,"פריט ללא הבהרה",DataSheet!J21))</f>
        <v>6.1.86</v>
      </c>
      <c r="E20">
        <f>IF(DataSheet!B21&lt;&gt;0,DataSheet!B21,"")</f>
        <v>4</v>
      </c>
      <c r="F20" t="str">
        <f>IF(DataSheet!F21&lt;&gt;0,DataSheet!F21,"")</f>
        <v>טון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WE020067</v>
      </c>
      <c r="B21" s="4" t="str">
        <f>IF(DataSheet!D22&lt;&gt;0,DataSheet!D22,"")</f>
        <v>אספקה מדידה חיתוך שרוול בכל קוטר בקיר בטון + התקנת צ. חדירה</v>
      </c>
      <c r="C21" s="4" t="str">
        <f>IF(DataSheet!E22&lt;&gt;0,DataSheet!E22,"")</f>
        <v>התקנת שרוול מעבר בטון כולל פח אטימה הקפי, השחלה והתקנת צינור ואביזר איטום חרושתי כדוגמאת LINK-SEAL בכל קוטר.</v>
      </c>
      <c r="D21" s="5" t="str">
        <f>IF(A21="","",IF(DataSheet!J22=0,"פריט ללא הבהרה",DataSheet!J22))</f>
        <v>6.1.89</v>
      </c>
      <c r="E21">
        <f>IF(DataSheet!B22&lt;&gt;0,DataSheet!B22,"")</f>
        <v>4</v>
      </c>
      <c r="F21" t="str">
        <f>IF(DataSheet!F22&lt;&gt;0,DataSheet!F22,"")</f>
        <v>CMP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WE020068</v>
      </c>
      <c r="B22" s="4" t="str">
        <f>IF(DataSheet!D23&lt;&gt;0,DataSheet!D23,"")</f>
        <v>עבר כל סוג כבל בקיר בטון + התקנה וביטון צ. שרוול ''4 ואיטום</v>
      </c>
      <c r="C22" s="4" t="str">
        <f>IF(DataSheet!E23&lt;&gt;0,DataSheet!E23,"")</f>
        <v>מעבר של קיר בטון של כבלים מכל סוג כולל התקנה וביטון של צינור שרוול ''4 ואיטם נגד חדירת מים.</v>
      </c>
      <c r="D22" s="5" t="str">
        <f>IF(A22="","",IF(DataSheet!J23=0,"פריט ללא הבהרה",DataSheet!J23))</f>
        <v>6.1.90</v>
      </c>
      <c r="E22">
        <f>IF(DataSheet!B23&lt;&gt;0,DataSheet!B23,"")</f>
        <v>4</v>
      </c>
      <c r="F22" t="str">
        <f>IF(DataSheet!F23&lt;&gt;0,DataSheet!F23,"")</f>
        <v>CMP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WE020076</v>
      </c>
      <c r="B23" s="4" t="str">
        <f>IF(DataSheet!D24&lt;&gt;0,DataSheet!D24,"")</f>
        <v>פירוק יסודות בטון ובורות ניקוז ליד מלכודות</v>
      </c>
      <c r="C23" s="4" t="str">
        <f>IF(DataSheet!E24&lt;&gt;0,DataSheet!E24,"")</f>
        <v>פירוק יסודות בטון ובורות ניקוז ליד מלכודות, וסילוק פסולט מאתר למקום שאושר ע"י הרשויות.</v>
      </c>
      <c r="D23" s="5" t="str">
        <f>IF(A23="","",IF(DataSheet!J24=0,"פריט ללא הבהרה",DataSheet!J24))</f>
        <v>פריט ללא הבהרה</v>
      </c>
      <c r="E23">
        <f>IF(DataSheet!B24&lt;&gt;0,DataSheet!B24,"")</f>
        <v>10</v>
      </c>
      <c r="F23" t="str">
        <f>IF(DataSheet!F24&lt;&gt;0,DataSheet!F24,"")</f>
        <v>מ3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WE020084</v>
      </c>
      <c r="B24" s="4" t="str">
        <f>IF(DataSheet!D25&lt;&gt;0,DataSheet!D25,"")</f>
        <v>יציקות בטון שונות הכוללות טפסנות ומוטות פלדה</v>
      </c>
      <c r="C24" s="4" t="str">
        <f>IF(DataSheet!E25&lt;&gt;0,DataSheet!E25,"")</f>
        <v>יציקות בטון שונות הכוללות טפסנות ומוטות פלדה</v>
      </c>
      <c r="D24" s="5" t="str">
        <f>IF(A24="","",IF(DataSheet!J25=0,"פריט ללא הבהרה",DataSheet!J25))</f>
        <v>פריט ללא הבהרה</v>
      </c>
      <c r="E24">
        <f>IF(DataSheet!B25&lt;&gt;0,DataSheet!B25,"")</f>
        <v>5</v>
      </c>
      <c r="F24" t="str">
        <f>IF(DataSheet!F25&lt;&gt;0,DataSheet!F25,"")</f>
        <v>מ3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WE030001</v>
      </c>
      <c r="B25" s="4" t="str">
        <f>IF(DataSheet!D26&lt;&gt;0,DataSheet!D26,"")</f>
        <v>איטום קירות ביריעות דו-שכבתית ביטומניות</v>
      </c>
      <c r="C25" s="4" t="str">
        <f>IF(DataSheet!E26&lt;&gt;0,DataSheet!E26,"")</f>
        <v>יטום קירות ביריעת ביטומן דו שכבתית משורינת עובי 4 מ''מ, פרימר ביטומני, יריעת HDPE עובי 1.5 מ''מ ופלטת מגן. בעובי 3 ס''מ.</v>
      </c>
      <c r="D25" s="5" t="str">
        <f>IF(A25="","",IF(DataSheet!J26=0,"פריט ללא הבהרה",DataSheet!J26))</f>
        <v>6.1.92</v>
      </c>
      <c r="E25">
        <f>IF(DataSheet!B26&lt;&gt;0,DataSheet!B26,"")</f>
        <v>96</v>
      </c>
      <c r="F25" t="str">
        <f>IF(DataSheet!F26&lt;&gt;0,DataSheet!F26,"")</f>
        <v>מ2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WE030003</v>
      </c>
      <c r="B26" s="4" t="str">
        <f>IF(DataSheet!D27&lt;&gt;0,DataSheet!D27,"")</f>
        <v>איטום קירות / רצפות בציפוי צמנטי דו רכיבי</v>
      </c>
      <c r="C26" s="4" t="str">
        <f>IF(DataSheet!E27&lt;&gt;0,DataSheet!E27,"")</f>
        <v>איטום קירות / רצפות בציפוי צמנטי פולימירי דו רכיבי גמיש סיקה טופ סיל או ש''ע בכמות 3 ק''ג/ מ''ר בשתי שכבות.</v>
      </c>
      <c r="D26" s="5" t="str">
        <f>IF(A26="","",IF(DataSheet!J27=0,"פריט ללא הבהרה",DataSheet!J27))</f>
        <v>6.1.94</v>
      </c>
      <c r="E26">
        <f>IF(DataSheet!B27&lt;&gt;0,DataSheet!B27,"")</f>
        <v>36</v>
      </c>
      <c r="F26" t="str">
        <f>IF(DataSheet!F27&lt;&gt;0,DataSheet!F27,"")</f>
        <v>מ2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WE030009</v>
      </c>
      <c r="B27" s="4" t="str">
        <f>IF(DataSheet!D28&lt;&gt;0,DataSheet!D28,"")</f>
        <v>איטום היקפי של צנרת 4 '' ע"פ הפרט במפרט</v>
      </c>
      <c r="C27" s="4" t="str">
        <f>IF(DataSheet!E28&lt;&gt;0,DataSheet!E28,"")</f>
        <v>איטום היקפי של צנרת 4 '' ע"פ הפרט במפרט  שכוללת הכנת פני השטח וניקיון , דחיסת החומר סטופק  ושילוב לוחיות מתכת כבתשריט</v>
      </c>
      <c r="D27" s="5" t="str">
        <f>IF(A27="","",IF(DataSheet!J28=0,"פריט ללא הבהרה",DataSheet!J28))</f>
        <v>6.1.161</v>
      </c>
      <c r="E27">
        <f>IF(DataSheet!B28&lt;&gt;0,DataSheet!B28,"")</f>
        <v>6</v>
      </c>
      <c r="F27" t="str">
        <f>IF(DataSheet!F28&lt;&gt;0,DataSheet!F28,"")</f>
        <v>CMP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WE030041</v>
      </c>
      <c r="B28" s="4" t="str">
        <f>IF(DataSheet!D29&lt;&gt;0,DataSheet!D29,"")</f>
        <v>איטום בטון רזה  בפריימר ביטומני ויריעות ביטומניות ו- HDPE</v>
      </c>
      <c r="C28" s="4" t="str">
        <f>IF(DataSheet!E29&lt;&gt;0,DataSheet!E29,"")</f>
        <v>איטום בטון רזה  בפריימר ביטומני ויריעות ביטומניות SBS בעובי 5 מ"מ ויריעת HDPE   ( ירעיה תבלוט 50 ס"מ מקו הרצפה ).</v>
      </c>
      <c r="D28" s="5" t="str">
        <f>IF(A28="","",IF(DataSheet!J29=0,"פריט ללא הבהרה",DataSheet!J29))</f>
        <v>פריט ללא הבהרה</v>
      </c>
      <c r="E28">
        <f>IF(DataSheet!B29&lt;&gt;0,DataSheet!B29,"")</f>
        <v>39.6</v>
      </c>
      <c r="F28" t="str">
        <f>IF(DataSheet!F29&lt;&gt;0,DataSheet!F29,"")</f>
        <v>מ2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WE040015</v>
      </c>
      <c r="B29" s="4" t="str">
        <f>IF(DataSheet!D30&lt;&gt;0,DataSheet!D30,"")</f>
        <v>גדר רשת פלדה מרותכת</v>
      </c>
      <c r="C29" s="4" t="str">
        <f>IF(DataSheet!E30&lt;&gt;0,DataSheet!E30,"")</f>
        <v>גדר רשת מרותכת קורנס גובה כולל 2.35 עם מעקם, קורת הקשחה דוקורטיבית עמודים חיזוקים חיבורים ויסודות בטון</v>
      </c>
      <c r="D29" s="5" t="str">
        <f>IF(A29="","",IF(DataSheet!J30=0,"פריט ללא הבהרה",DataSheet!J30))</f>
        <v>6.1.113</v>
      </c>
      <c r="E29">
        <f>IF(DataSheet!B30&lt;&gt;0,DataSheet!B30,"")</f>
        <v>42</v>
      </c>
      <c r="F29" t="str">
        <f>IF(DataSheet!F30&lt;&gt;0,DataSheet!F30,"")</f>
        <v>מטר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WE040027</v>
      </c>
      <c r="B30" s="4" t="str">
        <f>IF(DataSheet!D31&lt;&gt;0,DataSheet!D31,"")</f>
        <v>גדר אסכורית גובה 2.5 מ'</v>
      </c>
      <c r="C30" s="4" t="str">
        <f>IF(DataSheet!E31&lt;&gt;0,DataSheet!E31,"")</f>
        <v>גדר איסכורית, 0.4 מ''מ, מגולוון וצבוע גובה 2.5 מ, לוחות מחוברים לעמודים ע''י בורג קודח, עמודים צינור ''3 מעוגנים בקרקע</v>
      </c>
      <c r="D30" s="5" t="str">
        <f>IF(A30="","",IF(DataSheet!J31=0,"פריט ללא הבהרה",DataSheet!J31))</f>
        <v>6.1.156</v>
      </c>
      <c r="E30">
        <f>IF(DataSheet!B31&lt;&gt;0,DataSheet!B31,"")</f>
        <v>200</v>
      </c>
      <c r="F30" t="str">
        <f>IF(DataSheet!F31&lt;&gt;0,DataSheet!F31,"")</f>
        <v>מטר</v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>WE040036</v>
      </c>
      <c r="B31" s="4" t="str">
        <f>IF(DataSheet!D32&lt;&gt;0,DataSheet!D32,"")</f>
        <v>אספקה והתקנת גידור זמני מגדר רשת ל-2 צדדים של תעלה חפירה</v>
      </c>
      <c r="C31" s="4" t="str">
        <f>IF(DataSheet!E32&lt;&gt;0,DataSheet!E32,"")</f>
        <v>אספקה והתקנת  גידור זמני מגדר רשת בגובה 1.5 מ' ל-2 צדדים של תעלה חפירה</v>
      </c>
      <c r="D31" s="5" t="str">
        <f>IF(A31="","",IF(DataSheet!J32=0,"פריט ללא הבהרה",DataSheet!J32))</f>
        <v>פריט ללא הבהרה</v>
      </c>
      <c r="E31">
        <f>IF(DataSheet!B32&lt;&gt;0,DataSheet!B32,"")</f>
        <v>300</v>
      </c>
      <c r="F31" t="str">
        <f>IF(DataSheet!F32&lt;&gt;0,DataSheet!F32,"")</f>
        <v>מטר</v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>WE050061</v>
      </c>
      <c r="B32" s="4" t="str">
        <f>IF(DataSheet!D33&lt;&gt;0,DataSheet!D33,"")</f>
        <v>אספקה והתקנת שער לפי תכנית לרבות כל האביזרים הדרושים</v>
      </c>
      <c r="C32" s="4" t="str">
        <f>IF(DataSheet!E33&lt;&gt;0,DataSheet!E33,"")</f>
        <v>אספקה והתקנת שער לפי תכנית לרבות כל האביזרים הדרושים</v>
      </c>
      <c r="D32" s="5" t="str">
        <f>IF(A32="","",IF(DataSheet!J33=0,"פריט ללא הבהרה",DataSheet!J33))</f>
        <v>6.1.282</v>
      </c>
      <c r="E32">
        <f>IF(DataSheet!B33&lt;&gt;0,DataSheet!B33,"")</f>
        <v>1</v>
      </c>
      <c r="F32" t="str">
        <f>IF(DataSheet!F33&lt;&gt;0,DataSheet!F33,"")</f>
        <v>יח'</v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>WE050062</v>
      </c>
      <c r="B33" s="4" t="str">
        <f>IF(DataSheet!D34&lt;&gt;0,DataSheet!D34,"")</f>
        <v>ייצור, הרכבה, התקנה וצביעה פנים וחוץ של קונסטרוקציה פלדה</v>
      </c>
      <c r="C33" s="4" t="str">
        <f>IF(DataSheet!E34&lt;&gt;0,DataSheet!E34,"")</f>
        <v>ייצור הרכבה התקנה וצביעה פנים וחוץ קונסטרוקצית פלדה:מסגרות שלות תמיכות צנרת מכסים סולמות</v>
      </c>
      <c r="D33" s="5" t="str">
        <f>IF(A33="","",IF(DataSheet!J34=0,"פריט ללא הבהרה",DataSheet!J34))</f>
        <v>6.1.281</v>
      </c>
      <c r="E33">
        <f>IF(DataSheet!B34&lt;&gt;0,DataSheet!B34,"")</f>
        <v>1</v>
      </c>
      <c r="F33" t="str">
        <f>IF(DataSheet!F34&lt;&gt;0,DataSheet!F34,"")</f>
        <v>טון</v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>WE050064</v>
      </c>
      <c r="B34" s="4" t="str">
        <f>IF(DataSheet!D35&lt;&gt;0,DataSheet!D35,"")</f>
        <v>אספקה והתקנה קונ' מפלדה מגלוון: סולמות, משטחי הליכה ותפעול</v>
      </c>
      <c r="C34" s="4" t="str">
        <f>IF(DataSheet!E35&lt;&gt;0,DataSheet!E35,"")</f>
        <v>אספקה והתקנה של קונסטרוקציה מפלדה מגולוונת :סולמות, משטחי הליכה ותפעול לרבות ברגי עיגון וכל החומרים ואביזרים הדרושים</v>
      </c>
      <c r="D34" s="5" t="str">
        <f>IF(A34="","",IF(DataSheet!J35=0,"פריט ללא הבהרה",DataSheet!J35))</f>
        <v>6.1.298</v>
      </c>
      <c r="E34">
        <f>IF(DataSheet!B35&lt;&gt;0,DataSheet!B35,"")</f>
        <v>1</v>
      </c>
      <c r="F34" t="str">
        <f>IF(DataSheet!F35&lt;&gt;0,DataSheet!F35,"")</f>
        <v>טון</v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>WE060003</v>
      </c>
      <c r="B35" s="4" t="str">
        <f>IF(DataSheet!D36&lt;&gt;0,DataSheet!D36,"")</f>
        <v>הכנה ומסירה של תוכניות עדות</v>
      </c>
      <c r="C35" s="4" t="str">
        <f>IF(DataSheet!E36&lt;&gt;0,DataSheet!E36,"")</f>
        <v>הכנה של תוכניות עדות על ידי מודד מוסמך כולל מסירה ואישור התוכנית על ידי המתכנן והמפקח.</v>
      </c>
      <c r="D35" s="5" t="str">
        <f>IF(A35="","",IF(DataSheet!J36=0,"פריט ללא הבהרה",DataSheet!J36))</f>
        <v>6.3.03</v>
      </c>
      <c r="E35">
        <f>IF(DataSheet!B36&lt;&gt;0,DataSheet!B36,"")</f>
        <v>1</v>
      </c>
      <c r="F35" t="str">
        <f>IF(DataSheet!F36&lt;&gt;0,DataSheet!F36,"")</f>
        <v>CMP</v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>WE060004</v>
      </c>
      <c r="B36" s="4" t="str">
        <f>IF(DataSheet!D37&lt;&gt;0,DataSheet!D37,"")</f>
        <v>הכשרת רצועת קרקע ודרכי גישה, כולל כניסות ויציאות</v>
      </c>
      <c r="C36" s="4" t="str">
        <f>IF(DataSheet!E37&lt;&gt;0,DataSheet!E37,"")</f>
        <v>הכשרת וסימון רצועת קרקע, דרכי גישה, פינוי ערמות פסולת ועפר לאתר מורשה כולל כל התשלומים הנדרשים והחזרה המצב לקדמותו.</v>
      </c>
      <c r="D36" s="5" t="str">
        <f>IF(A36="","",IF(DataSheet!J37=0,"פריט ללא הבהרה",DataSheet!J37))</f>
        <v>6.3.04</v>
      </c>
      <c r="E36">
        <f>IF(DataSheet!B37&lt;&gt;0,DataSheet!B37,"")</f>
        <v>200</v>
      </c>
      <c r="F36" t="str">
        <f>IF(DataSheet!F37&lt;&gt;0,DataSheet!F37,"")</f>
        <v>מטר</v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>WE060005</v>
      </c>
      <c r="B37" s="4" t="str">
        <f>IF(DataSheet!D38&lt;&gt;0,DataSheet!D38,"")</f>
        <v>איתור וחישוף תשתיות תת-קרקעיות, מדידה מפלס, מיקום וכסוי.</v>
      </c>
      <c r="C37" s="4" t="str">
        <f>IF(DataSheet!E38&lt;&gt;0,DataSheet!E38,"")</f>
        <v>חפירה/חציבה בעבודות ידיים וכלי חפירה זעירים לגילוי תשתיות, מדידה ע''י מודד מוסמך ומילוי מוחזר בשכבות בגמר.</v>
      </c>
      <c r="D37" s="5" t="str">
        <f>IF(A37="","",IF(DataSheet!J38=0,"פריט ללא הבהרה",DataSheet!J38))</f>
        <v>6.3.05</v>
      </c>
      <c r="E37">
        <f>IF(DataSheet!B38&lt;&gt;0,DataSheet!B38,"")</f>
        <v>50</v>
      </c>
      <c r="F37" t="str">
        <f>IF(DataSheet!F38&lt;&gt;0,DataSheet!F38,"")</f>
        <v>מ3</v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>WE060007</v>
      </c>
      <c r="B38" s="4" t="str">
        <f>IF(DataSheet!D39&lt;&gt;0,DataSheet!D39,"")</f>
        <v>חפירה להנחה של קו דלק, אבטחת דפנות חפירה ומילוי מוחזר.</v>
      </c>
      <c r="C38" s="4" t="str">
        <f>IF(DataSheet!E39&lt;&gt;0,DataSheet!E39,"")</f>
        <v>חפירה/חציבה בכלים מכאניים תעלה לצנרת, לעומק ורוחב נדרשים, כולל פינוי מים, אבטחת יציבות תעלה, גידור זמני והחזרת הקרקע.</v>
      </c>
      <c r="D38" s="5" t="str">
        <f>IF(A38="","",IF(DataSheet!J39=0,"פריט ללא הבהרה",DataSheet!J39))</f>
        <v>6.3.07</v>
      </c>
      <c r="E38">
        <f>IF(DataSheet!B39&lt;&gt;0,DataSheet!B39,"")</f>
        <v>100</v>
      </c>
      <c r="F38" t="str">
        <f>IF(DataSheet!F39&lt;&gt;0,DataSheet!F39,"")</f>
        <v>מטר</v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>WE060008</v>
      </c>
      <c r="B39" s="4" t="str">
        <f>IF(DataSheet!D40&lt;&gt;0,DataSheet!D40,"")</f>
        <v>אספקה והתקנה סרט סימון</v>
      </c>
      <c r="C39" s="4" t="str">
        <f>IF(DataSheet!E40&lt;&gt;0,DataSheet!E40,"")</f>
        <v>אספקה ופריסת סרט זיהוי לאורך קו צינור לאחר השלב הראשון של מילוי חוזר בגובה 50 ס''מ מעל קודקוד הצנרת.</v>
      </c>
      <c r="D39" s="5" t="str">
        <f>IF(A39="","",IF(DataSheet!J40=0,"פריט ללא הבהרה",DataSheet!J40))</f>
        <v>6.3.08</v>
      </c>
      <c r="E39">
        <f>IF(DataSheet!B40&lt;&gt;0,DataSheet!B40,"")</f>
        <v>100</v>
      </c>
      <c r="F39" t="str">
        <f>IF(DataSheet!F40&lt;&gt;0,DataSheet!F40,"")</f>
        <v>מטר</v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>WE060009</v>
      </c>
      <c r="B40" s="4" t="str">
        <f>IF(DataSheet!D41&lt;&gt;0,DataSheet!D41,"")</f>
        <v>אספקתה פיזור והידוק חול אינרטי</v>
      </c>
      <c r="C40" s="4" t="str">
        <f>IF(DataSheet!E41&lt;&gt;0,DataSheet!E41,"")</f>
        <v>ספקה, פיזור, הידוק בשכבות בהצפה של חול אינרטי לדרגה 98%, לפני הנחת הצינורות, מילוי בשכבות של 20 ס''מ לאחר הנחת הצינורות.</v>
      </c>
      <c r="D40" s="5" t="str">
        <f>IF(A40="","",IF(DataSheet!J41=0,"פריט ללא הבהרה",DataSheet!J41))</f>
        <v>6.3.09</v>
      </c>
      <c r="E40">
        <f>IF(DataSheet!B41&lt;&gt;0,DataSheet!B41,"")</f>
        <v>500</v>
      </c>
      <c r="F40" t="str">
        <f>IF(DataSheet!F41&lt;&gt;0,DataSheet!F41,"")</f>
        <v>מ3</v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>WE060010</v>
      </c>
      <c r="B41" s="4" t="str">
        <f>IF(DataSheet!D42&lt;&gt;0,DataSheet!D42,"")</f>
        <v>אספקה, פיזור והידוק מצע סוג א</v>
      </c>
      <c r="C41" s="4" t="str">
        <f>IF(DataSheet!E42&lt;&gt;0,DataSheet!E42,"")</f>
        <v>אספקה ופיזור מצע סוג א' מהודק בשכבות של 20 ס''מ לדרגת הידוק 98%.</v>
      </c>
      <c r="D41" s="5" t="str">
        <f>IF(A41="","",IF(DataSheet!J42=0,"פריט ללא הבהרה",DataSheet!J42))</f>
        <v>6.3.10</v>
      </c>
      <c r="E41">
        <f>IF(DataSheet!B42&lt;&gt;0,DataSheet!B42,"")</f>
        <v>33</v>
      </c>
      <c r="F41" t="str">
        <f>IF(DataSheet!F42&lt;&gt;0,DataSheet!F42,"")</f>
        <v>מ3</v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>WE060011</v>
      </c>
      <c r="B42" s="4" t="str">
        <f>IF(DataSheet!D43&lt;&gt;0,DataSheet!D43,"")</f>
        <v>פינוי פסולת ועודפי קרקע</v>
      </c>
      <c r="C42" s="4" t="str">
        <f>IF(DataSheet!E43&lt;&gt;0,DataSheet!E43,"")</f>
        <v>העמסה, הובלה פינוי עודפי עפר ופסולה לאתר המאושר ע''י הרשויות , כולל כל התשלומים הנדרשים</v>
      </c>
      <c r="D42" s="5" t="str">
        <f>IF(A42="","",IF(DataSheet!J43=0,"פריט ללא הבהרה",DataSheet!J43))</f>
        <v>6.3.11</v>
      </c>
      <c r="E42">
        <f>IF(DataSheet!B43&lt;&gt;0,DataSheet!B43,"")</f>
        <v>300</v>
      </c>
      <c r="F42" t="str">
        <f>IF(DataSheet!F43&lt;&gt;0,DataSheet!F43,"")</f>
        <v>מ3</v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>WE060012</v>
      </c>
      <c r="B43" s="4" t="str">
        <f>IF(DataSheet!D44&lt;&gt;0,DataSheet!D44,"")</f>
        <v>פינוי קרקע מזוהמת</v>
      </c>
      <c r="C43" s="4" t="str">
        <f>IF(DataSheet!E44&lt;&gt;0,DataSheet!E44,"")</f>
        <v>העמסה, הובלה, פינוי, פריקה של עפר מזוהם בדלק לאתר מאושר ע''י הרשויות כולל מסירת אישור הרשויות לפנוי (לא כולל תשלום לאתר)</v>
      </c>
      <c r="D43" s="5" t="str">
        <f>IF(A43="","",IF(DataSheet!J44=0,"פריט ללא הבהרה",DataSheet!J44))</f>
        <v>6.3.12</v>
      </c>
      <c r="E43">
        <f>IF(DataSheet!B44&lt;&gt;0,DataSheet!B44,"")</f>
        <v>60</v>
      </c>
      <c r="F43" t="str">
        <f>IF(DataSheet!F44&lt;&gt;0,DataSheet!F44,"")</f>
        <v>מ3</v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>WE060017</v>
      </c>
      <c r="B44" s="4" t="str">
        <f>IF(DataSheet!D45&lt;&gt;0,DataSheet!D45,"")</f>
        <v>הנחת צינור דלק ''4-''8</v>
      </c>
      <c r="C44" s="4" t="str">
        <f>IF(DataSheet!E45&lt;&gt;0,DataSheet!E45,"")</f>
        <v>הנחת צינור ''4-''8 עטוף: הובלה, פיזור, כיפוף והתקנת קשתות, עשיית פזות , אספקה והתקנה של עטיפה, הורדה לתעלה,בדיקות טייב.</v>
      </c>
      <c r="D44" s="5" t="str">
        <f>IF(A44="","",IF(DataSheet!J45=0,"פריט ללא הבהרה",DataSheet!J45))</f>
        <v>6.3.17</v>
      </c>
      <c r="E44">
        <f>IF(DataSheet!B45&lt;&gt;0,DataSheet!B45,"")</f>
        <v>100</v>
      </c>
      <c r="F44" t="str">
        <f>IF(DataSheet!F45&lt;&gt;0,DataSheet!F45,"")</f>
        <v>מטר</v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>WE060018</v>
      </c>
      <c r="B45" s="4" t="str">
        <f>IF(DataSheet!D46&lt;&gt;0,DataSheet!D46,"")</f>
        <v>הנחת צינור ''10-''12</v>
      </c>
      <c r="C45" s="4" t="str">
        <f>IF(DataSheet!E46&lt;&gt;0,DataSheet!E46,"")</f>
        <v>נחת צינור ''10-''12 עטוף: הובלה, פיזור, כיפוף והתקנת קשתות, עשיית פזות , אספקה והתקנה של עטיפה, הורדה לתעלה,בדיקות טייב.</v>
      </c>
      <c r="D45" s="5" t="str">
        <f>IF(A45="","",IF(DataSheet!J46=0,"פריט ללא הבהרה",DataSheet!J46))</f>
        <v>6.3.18</v>
      </c>
      <c r="E45">
        <f>IF(DataSheet!B46&lt;&gt;0,DataSheet!B46,"")</f>
        <v>100</v>
      </c>
      <c r="F45" t="str">
        <f>IF(DataSheet!F46&lt;&gt;0,DataSheet!F46,"")</f>
        <v>מטר</v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>WE060032</v>
      </c>
      <c r="B46" s="4" t="str">
        <f>IF(DataSheet!D47&lt;&gt;0,DataSheet!D47,"")</f>
        <v>העברת מולך קו ''10-''12. (ללא תלות באורך הקו).</v>
      </c>
      <c r="C46" s="4" t="str">
        <f>IF(DataSheet!E47&lt;&gt;0,DataSheet!E47,"")</f>
        <v>מעבר מולוך לאורך קטע קו ''10-''12 מבוטל, כולל הספקת חנקן והאביזרים הנדרשים, הספקה והתקנה מלכודות זמניות</v>
      </c>
      <c r="D46" s="5" t="str">
        <f>IF(A46="","",IF(DataSheet!J47=0,"פריט ללא הבהרה",DataSheet!J47))</f>
        <v>6.3.32</v>
      </c>
      <c r="E46">
        <f>IF(DataSheet!B47&lt;&gt;0,DataSheet!B47,"")</f>
        <v>3</v>
      </c>
      <c r="F46" t="str">
        <f>IF(DataSheet!F47&lt;&gt;0,DataSheet!F47,"")</f>
        <v>CMP</v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>WE060034</v>
      </c>
      <c r="B47" s="4" t="str">
        <f>IF(DataSheet!D48&lt;&gt;0,DataSheet!D48,"")</f>
        <v>פרוק צנרת ''6-''8</v>
      </c>
      <c r="C47" s="4" t="str">
        <f>IF(DataSheet!E48&lt;&gt;0,DataSheet!E48,"")</f>
        <v>פירוק צנרת ''6-''8 טמונה: קבלת היתרים, חפירה, שליפת צינור משרוול , חיתוכים בקר, הוצאה, הובלה למחסן החברה וכסוי החפירה.</v>
      </c>
      <c r="D47" s="5" t="str">
        <f>IF(A47="","",IF(DataSheet!J48=0,"פריט ללא הבהרה",DataSheet!J48))</f>
        <v>6.3.34</v>
      </c>
      <c r="E47">
        <f>IF(DataSheet!B48&lt;&gt;0,DataSheet!B48,"")</f>
        <v>100</v>
      </c>
      <c r="F47" t="str">
        <f>IF(DataSheet!F48&lt;&gt;0,DataSheet!F48,"")</f>
        <v>מטר</v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>WE060035</v>
      </c>
      <c r="B48" s="4" t="str">
        <f>IF(DataSheet!D49&lt;&gt;0,DataSheet!D49,"")</f>
        <v>פרוק צנרת ''10-''12</v>
      </c>
      <c r="C48" s="4" t="str">
        <f>IF(DataSheet!E49&lt;&gt;0,DataSheet!E49,"")</f>
        <v>פירוק צנרת ''10-''12 טמונה: קבלת היתרים, חפירה, שליפת צינור משרוול , חיתוכים בקר, הוצאה, הובלה למחסן החברה וכסוי החפירה.</v>
      </c>
      <c r="D48" s="5" t="str">
        <f>IF(A48="","",IF(DataSheet!J49=0,"פריט ללא הבהרה",DataSheet!J49))</f>
        <v>6.3.35</v>
      </c>
      <c r="E48">
        <f>IF(DataSheet!B49&lt;&gt;0,DataSheet!B49,"")</f>
        <v>100</v>
      </c>
      <c r="F48" t="str">
        <f>IF(DataSheet!F49&lt;&gt;0,DataSheet!F49,"")</f>
        <v>מטר</v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>WE060040</v>
      </c>
      <c r="B49" s="4" t="str">
        <f>IF(DataSheet!D50&lt;&gt;0,DataSheet!D50,"")</f>
        <v>ריתוך צנרת ואביזרים</v>
      </c>
      <c r="C49" s="4" t="str">
        <f>IF(DataSheet!E50&lt;&gt;0,DataSheet!E50,"")</f>
        <v>ריתוך צנרת ואביזרים (שורש ארגון), הכנה נוהל ריתוך והסמכת רתכים,רדיוגרפיה 100%.</v>
      </c>
      <c r="D49" s="5" t="str">
        <f>IF(A49="","",IF(DataSheet!J50=0,"פריט ללא הבהרה",DataSheet!J50))</f>
        <v>6.3.40</v>
      </c>
      <c r="E49">
        <f>IF(DataSheet!B50&lt;&gt;0,DataSheet!B50,"")</f>
        <v>400</v>
      </c>
      <c r="F49" t="str">
        <f>IF(DataSheet!F50&lt;&gt;0,DataSheet!F50,"")</f>
        <v>ID</v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>WE060041</v>
      </c>
      <c r="B50" s="4" t="str">
        <f>IF(DataSheet!D51&lt;&gt;0,DataSheet!D51,"")</f>
        <v>חיתוך בקר.</v>
      </c>
      <c r="C50" s="4" t="str">
        <f>IF(DataSheet!E51&lt;&gt;0,DataSheet!E51,"")</f>
        <v>בחיתוך ''קר''של צינור דלק כולל ניקוז סופי של הדלק (לא כולל עבור חיתוכי הצינור המיועד לפירוק)</v>
      </c>
      <c r="D50" s="5" t="str">
        <f>IF(A50="","",IF(DataSheet!J51=0,"פריט ללא הבהרה",DataSheet!J51))</f>
        <v>6.3.41</v>
      </c>
      <c r="E50">
        <f>IF(DataSheet!B51&lt;&gt;0,DataSheet!B51,"")</f>
        <v>38</v>
      </c>
      <c r="F50" t="str">
        <f>IF(DataSheet!F51&lt;&gt;0,DataSheet!F51,"")</f>
        <v>ID</v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>WE060042</v>
      </c>
      <c r="B51" s="4" t="str">
        <f>IF(DataSheet!D52&lt;&gt;0,DataSheet!D52,"")</f>
        <v>התחברות לקו דלק ''4-''8.</v>
      </c>
      <c r="C51" s="4" t="str">
        <f>IF(DataSheet!E52&lt;&gt;0,DataSheet!E52,"")</f>
        <v>התחברות לקו דלק ''8 -''4 באמצעות מחבר W+E &amp; CLAMP +RINGS, בדיקות אל הרס, ריתוך היקפי וריתוך ברגים ומדידת מיקום המחבים.</v>
      </c>
      <c r="D51" s="5" t="str">
        <f>IF(A51="","",IF(DataSheet!J52=0,"פריט ללא הבהרה",DataSheet!J52))</f>
        <v>6.3.42</v>
      </c>
      <c r="E51">
        <f>IF(DataSheet!B52&lt;&gt;0,DataSheet!B52,"")</f>
        <v>2</v>
      </c>
      <c r="F51" t="str">
        <f>IF(DataSheet!F52&lt;&gt;0,DataSheet!F52,"")</f>
        <v>CMP</v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>WE060043</v>
      </c>
      <c r="B52" s="4" t="str">
        <f>IF(DataSheet!D53&lt;&gt;0,DataSheet!D53,"")</f>
        <v>התחברות לקו דלק ''10-''12</v>
      </c>
      <c r="C52" s="4" t="str">
        <f>IF(DataSheet!E53&lt;&gt;0,DataSheet!E53,"")</f>
        <v>התחברות לקו דלק ''10-''12 באמצעות מחבר W+E &amp; CLAMP +RINGS, בדיקות אל הרס, ריתוך היקפי וריתוך ברגים ומדידת מיקום המחבים.</v>
      </c>
      <c r="D52" s="5" t="str">
        <f>IF(A52="","",IF(DataSheet!J53=0,"פריט ללא הבהרה",DataSheet!J53))</f>
        <v>6.3.43</v>
      </c>
      <c r="E52">
        <f>IF(DataSheet!B53&lt;&gt;0,DataSheet!B53,"")</f>
        <v>2</v>
      </c>
      <c r="F52" t="str">
        <f>IF(DataSheet!F53&lt;&gt;0,DataSheet!F53,"")</f>
        <v>CMP</v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>WE060045</v>
      </c>
      <c r="B53" s="4" t="str">
        <f>IF(DataSheet!D54&lt;&gt;0,DataSheet!D54,"")</f>
        <v>hot tapping</v>
      </c>
      <c r="C53" s="4" t="str">
        <f>IF(DataSheet!E54&lt;&gt;0,DataSheet!E54,"")</f>
        <v>ביצוע התחברות hot-tapping לצינור דלק באמצעות אביזר plidco split sleeve + nipple וקידוח הצינור בעת הזרמה.</v>
      </c>
      <c r="D53" s="5" t="str">
        <f>IF(A53="","",IF(DataSheet!J54=0,"פריט ללא הבהרה",DataSheet!J54))</f>
        <v>6.3.45</v>
      </c>
      <c r="E53">
        <f>IF(DataSheet!B54&lt;&gt;0,DataSheet!B54,"")</f>
        <v>32</v>
      </c>
      <c r="F53" t="str">
        <f>IF(DataSheet!F54&lt;&gt;0,DataSheet!F54,"")</f>
        <v>ID</v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>WE060046</v>
      </c>
      <c r="B54" s="4" t="str">
        <f>IF(DataSheet!D55&lt;&gt;0,DataSheet!D55,"")</f>
        <v>אספקה והתקנה של עטיפת מחבר פלידקו</v>
      </c>
      <c r="C54" s="4" t="str">
        <f>IF(DataSheet!E55&lt;&gt;0,DataSheet!E55,"")</f>
        <v>אספה והתקנה של עטיפת מחבר ''PLIDCO'' בסרטים DENSO כולל פריימר וסרט מסטיק למילוי מדרגה בין מחבר ובין צינור.</v>
      </c>
      <c r="D54" s="5" t="str">
        <f>IF(A54="","",IF(DataSheet!J55=0,"פריט ללא הבהרה",DataSheet!J55))</f>
        <v>6.3.46</v>
      </c>
      <c r="E54">
        <f>IF(DataSheet!B55&lt;&gt;0,DataSheet!B55,"")</f>
        <v>4</v>
      </c>
      <c r="F54" t="str">
        <f>IF(DataSheet!F55&lt;&gt;0,DataSheet!F55,"")</f>
        <v>ID</v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>WE060048</v>
      </c>
      <c r="B55" s="4" t="str">
        <f>IF(DataSheet!D56&lt;&gt;0,DataSheet!D56,"")</f>
        <v>הסרת עטיפה תלת שכבתית</v>
      </c>
      <c r="C55" s="4" t="str">
        <f>IF(DataSheet!E56&lt;&gt;0,DataSheet!E56,"")</f>
        <v>הסרה של עטיפה תלת שכבתית מסוג PP/PE, כולל ניקוי מכני מושלם של דופן הצינור, איסוף וסילוק חומרי העטיפה לאתר מורשה.</v>
      </c>
      <c r="D55" s="5" t="str">
        <f>IF(A55="","",IF(DataSheet!J56=0,"פריט ללא הבהרה",DataSheet!J56))</f>
        <v>6.3.48</v>
      </c>
      <c r="E55">
        <f>IF(DataSheet!B56&lt;&gt;0,DataSheet!B56,"")</f>
        <v>60</v>
      </c>
      <c r="F55" t="str">
        <f>IF(DataSheet!F56&lt;&gt;0,DataSheet!F56,"")</f>
        <v>IDM</v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>WE060049</v>
      </c>
      <c r="B56" s="4" t="str">
        <f>IF(DataSheet!D57&lt;&gt;0,DataSheet!D57,"")</f>
        <v>כיפוף צנרת בקר</v>
      </c>
      <c r="C56" s="4" t="str">
        <f>IF(DataSheet!E57&lt;&gt;0,DataSheet!E57,"")</f>
        <v>כיפוף צנרת בקר באמצעות מכונה תרושתית באורך 12 מטר ברדיוס נדרש כולל התקנה בקו הצנרת.</v>
      </c>
      <c r="D56" s="5" t="str">
        <f>IF(A56="","",IF(DataSheet!J57=0,"פריט ללא הבהרה",DataSheet!J57))</f>
        <v>6.3.49</v>
      </c>
      <c r="E56">
        <f>IF(DataSheet!B57&lt;&gt;0,DataSheet!B57,"")</f>
        <v>96</v>
      </c>
      <c r="F56" t="str">
        <f>IF(DataSheet!F57&lt;&gt;0,DataSheet!F57,"")</f>
        <v>ID</v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>WE060051</v>
      </c>
      <c r="B57" s="4" t="str">
        <f>IF(DataSheet!D58&lt;&gt;0,DataSheet!D58,"")</f>
        <v>התקנת צנרת דלק עילית</v>
      </c>
      <c r="C57" s="4" t="str">
        <f>IF(DataSheet!E58&lt;&gt;0,DataSheet!E58,"")</f>
        <v>התקנה של צנרת עילית, כולל אביזרים וספחים בכל הקטרים</v>
      </c>
      <c r="D57" s="5" t="str">
        <f>IF(A57="","",IF(DataSheet!J58=0,"פריט ללא הבהרה",DataSheet!J58))</f>
        <v>6.3.51</v>
      </c>
      <c r="E57">
        <f>IF(DataSheet!B58&lt;&gt;0,DataSheet!B58,"")</f>
        <v>176</v>
      </c>
      <c r="F57" t="str">
        <f>IF(DataSheet!F58&lt;&gt;0,DataSheet!F58,"")</f>
        <v>IDM</v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>WE060053</v>
      </c>
      <c r="B58" s="4" t="str">
        <f>IF(DataSheet!D59&lt;&gt;0,DataSheet!D59,"")</f>
        <v>סגירה / פתיחת אוגנים דרג 600#</v>
      </c>
      <c r="C58" s="4" t="str">
        <f>IF(DataSheet!E59&lt;&gt;0,DataSheet!E59,"")</f>
        <v>סגירה כולל הידוק או פתיחה של זוג אוגנים דרג 600#.</v>
      </c>
      <c r="D58" s="5" t="str">
        <f>IF(A58="","",IF(DataSheet!J59=0,"פריט ללא הבהרה",DataSheet!J59))</f>
        <v>6.3.53</v>
      </c>
      <c r="E58">
        <f>IF(DataSheet!B59&lt;&gt;0,DataSheet!B59,"")</f>
        <v>92</v>
      </c>
      <c r="F58" t="str">
        <f>IF(DataSheet!F59&lt;&gt;0,DataSheet!F59,"")</f>
        <v>ID</v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>WE060061</v>
      </c>
      <c r="B59" s="4" t="str">
        <f>IF(DataSheet!D60&lt;&gt;0,DataSheet!D60,"")</f>
        <v>התקנת מגופים ואביזרים מתוברגים.</v>
      </c>
      <c r="C59" s="4" t="str">
        <f>IF(DataSheet!E60&lt;&gt;0,DataSheet!E60,"")</f>
        <v>התקנה של מגופים, שסתומים ואביזרים מתוברגים בכל דרג.</v>
      </c>
      <c r="D59" s="5" t="str">
        <f>IF(A59="","",IF(DataSheet!J60=0,"פריט ללא הבהרה",DataSheet!J60))</f>
        <v>6.3.61</v>
      </c>
      <c r="E59">
        <f>IF(DataSheet!B60&lt;&gt;0,DataSheet!B60,"")</f>
        <v>172</v>
      </c>
      <c r="F59" t="str">
        <f>IF(DataSheet!F60&lt;&gt;0,DataSheet!F60,"")</f>
        <v>ID</v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>WE060062</v>
      </c>
      <c r="B60" s="4" t="str">
        <f>IF(DataSheet!D61&lt;&gt;0,DataSheet!D61,"")</f>
        <v>פרוק מגופים ואביזרים מתוברגים</v>
      </c>
      <c r="C60" s="4" t="str">
        <f>IF(DataSheet!E61&lt;&gt;0,DataSheet!E61,"")</f>
        <v>פרוק מגופים ואביזרים מתוברגים בכל דרג.</v>
      </c>
      <c r="D60" s="5" t="str">
        <f>IF(A60="","",IF(DataSheet!J61=0,"פריט ללא הבהרה",DataSheet!J61))</f>
        <v>6.3.62</v>
      </c>
      <c r="E60">
        <f>IF(DataSheet!B61&lt;&gt;0,DataSheet!B61,"")</f>
        <v>100</v>
      </c>
      <c r="F60" t="str">
        <f>IF(DataSheet!F61&lt;&gt;0,DataSheet!F61,"")</f>
        <v>ID</v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>WE060067</v>
      </c>
      <c r="B61" s="4" t="str">
        <f>IF(DataSheet!D62&lt;&gt;0,DataSheet!D62,"")</f>
        <v>פרוק מגופים, שסתומים וציוד מאוגן ''8-''12 דרג 600#</v>
      </c>
      <c r="C61" s="4" t="str">
        <f>IF(DataSheet!E62&lt;&gt;0,DataSheet!E62,"")</f>
        <v>פרוק מגופים ושסתומים מאוגנים קוטר ''8 ועד ''12, דרג 600#.</v>
      </c>
      <c r="D61" s="5" t="str">
        <f>IF(A61="","",IF(DataSheet!J62=0,"פריט ללא הבהרה",DataSheet!J62))</f>
        <v>6.3.67</v>
      </c>
      <c r="E61">
        <f>IF(DataSheet!B62&lt;&gt;0,DataSheet!B62,"")</f>
        <v>32</v>
      </c>
      <c r="F61" t="str">
        <f>IF(DataSheet!F62&lt;&gt;0,DataSheet!F62,"")</f>
        <v>ID</v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>WE060069</v>
      </c>
      <c r="B62" s="4" t="str">
        <f>IF(DataSheet!D63&lt;&gt;0,DataSheet!D63,"")</f>
        <v>עבודות צביעת צנרת גלויה.</v>
      </c>
      <c r="C62" s="4" t="str">
        <f>IF(DataSheet!E63&lt;&gt;0,DataSheet!E63,"")</f>
        <v>ניקוי אברסיבי של צנרת, ספחים ואביזרים במערכת אפוקסי וצביעה בהתאם למפרט, כולל סימון צנרת.</v>
      </c>
      <c r="D62" s="5" t="str">
        <f>IF(A62="","",IF(DataSheet!J63=0,"פריט ללא הבהרה",DataSheet!J63))</f>
        <v>6.3.69</v>
      </c>
      <c r="E62">
        <f>IF(DataSheet!B63&lt;&gt;0,DataSheet!B63,"")</f>
        <v>1</v>
      </c>
      <c r="F62" t="str">
        <f>IF(DataSheet!F63&lt;&gt;0,DataSheet!F63,"")</f>
        <v>CMP</v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>WE060070</v>
      </c>
      <c r="B63" s="4" t="str">
        <f>IF(DataSheet!D64&lt;&gt;0,DataSheet!D64,"")</f>
        <v>עטיפת צנרת ואביזרים</v>
      </c>
      <c r="C63" s="4" t="str">
        <f>IF(DataSheet!E64&lt;&gt;0,DataSheet!E64,"")</f>
        <v>עטיפה קרה של צנרת קשתות ואביזרים על פי מפרט מיוחד</v>
      </c>
      <c r="D63" s="5" t="str">
        <f>IF(A63="","",IF(DataSheet!J64=0,"פריט ללא הבהרה",DataSheet!J64))</f>
        <v>6.3.70</v>
      </c>
      <c r="E63">
        <f>IF(DataSheet!B64&lt;&gt;0,DataSheet!B64,"")</f>
        <v>150</v>
      </c>
      <c r="F63" t="str">
        <f>IF(DataSheet!F64&lt;&gt;0,DataSheet!F64,"")</f>
        <v>IDM</v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>WE060071</v>
      </c>
      <c r="B64" s="4" t="str">
        <f>IF(DataSheet!D65&lt;&gt;0,DataSheet!D65,"")</f>
        <v>פרוק צנרת עילית, חיתוך קר, הובלה למסן תש''ן</v>
      </c>
      <c r="C64" s="4" t="str">
        <f>IF(DataSheet!E65&lt;&gt;0,DataSheet!E65,"")</f>
        <v>פירוק צנרת עילית כולל ניקוז שאריות דלק, חיתוך ''קר'', הובלה למחסן תש''ן</v>
      </c>
      <c r="D64" s="5" t="str">
        <f>IF(A64="","",IF(DataSheet!J65=0,"פריט ללא הבהרה",DataSheet!J65))</f>
        <v>6.3.71</v>
      </c>
      <c r="E64">
        <f>IF(DataSheet!B65&lt;&gt;0,DataSheet!B65,"")</f>
        <v>96</v>
      </c>
      <c r="F64" t="str">
        <f>IF(DataSheet!F65&lt;&gt;0,DataSheet!F65,"")</f>
        <v>IDM</v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>WE060072</v>
      </c>
      <c r="B65" s="4" t="str">
        <f>IF(DataSheet!D66&lt;&gt;0,DataSheet!D66,"")</f>
        <v>ייצור מלכודת מולך</v>
      </c>
      <c r="C65" s="4" t="str">
        <f>IF(DataSheet!E66&lt;&gt;0,DataSheet!E66,"")</f>
        <v>ייצור מלכודת לפי תכנית כולל אספקת חומרים, בדיקות ומבחני לחץ ע''פ מפרט (ללא ריתוך)</v>
      </c>
      <c r="D65" s="5" t="str">
        <f>IF(A65="","",IF(DataSheet!J66=0,"פריט ללא הבהרה",DataSheet!J66))</f>
        <v>6.3.72</v>
      </c>
      <c r="E65">
        <f>IF(DataSheet!B66&lt;&gt;0,DataSheet!B66,"")</f>
        <v>2</v>
      </c>
      <c r="F65" t="str">
        <f>IF(DataSheet!F66&lt;&gt;0,DataSheet!F66,"")</f>
        <v>CMP</v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>WE060073</v>
      </c>
      <c r="B66" s="4" t="str">
        <f>IF(DataSheet!D67&lt;&gt;0,DataSheet!D67,"")</f>
        <v>בדיקת צנרת</v>
      </c>
      <c r="C66" s="4" t="str">
        <f>IF(DataSheet!E67&lt;&gt;0,DataSheet!E67,"")</f>
        <v>מבחני לחץ לצנרת לחץ גבוה, שאינו נכלל בסעיפי העבודה השונים, כולל ציוד\ מכושר, כח האדם הנדרשים למבחן (לחץ בדיקה 125 בר).</v>
      </c>
      <c r="D66" s="5" t="str">
        <f>IF(A66="","",IF(DataSheet!J67=0,"פריט ללא הבהרה",DataSheet!J67))</f>
        <v>6.3.73</v>
      </c>
      <c r="E66">
        <f>IF(DataSheet!B67&lt;&gt;0,DataSheet!B67,"")</f>
        <v>3</v>
      </c>
      <c r="F66" t="str">
        <f>IF(DataSheet!F67&lt;&gt;0,DataSheet!F67,"")</f>
        <v>CMP</v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>WE060086</v>
      </c>
      <c r="B67" s="4" t="str">
        <f>IF(DataSheet!D68&lt;&gt;0,DataSheet!D68,"")</f>
        <v>תוספת לרכש צנרת ואביזרים</v>
      </c>
      <c r="C67" s="4" t="str">
        <f>IF(DataSheet!E68&lt;&gt;0,DataSheet!E68,"")</f>
        <v>אספקה ציוד וחומרים שעל הקבלן לספק הנדרשים להשלמת העבודה ואין נכללים אספקות המזמין</v>
      </c>
      <c r="D67" s="5" t="str">
        <f>IF(A67="","",IF(DataSheet!J68=0,"פריט ללא הבהרה",DataSheet!J68))</f>
        <v>6.3.86</v>
      </c>
      <c r="E67">
        <f>IF(DataSheet!B68&lt;&gt;0,DataSheet!B68,"")</f>
        <v>1</v>
      </c>
      <c r="F67" t="str">
        <f>IF(DataSheet!F68&lt;&gt;0,DataSheet!F68,"")</f>
        <v>CMP</v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>WE060094</v>
      </c>
      <c r="B68" s="4" t="str">
        <f>IF(DataSheet!D69&lt;&gt;0,DataSheet!D69,"")</f>
        <v>חפירות גישוש/חישוף כולל מדידה</v>
      </c>
      <c r="C68" s="4" t="str">
        <f>IF(DataSheet!E69&lt;&gt;0,DataSheet!E69,"")</f>
        <v>חפירה/חציבה בעבודות ידיים וכלי חפירה זעירים לגילוי תשתיות,מדידה ע''י מודד מוסמך ומילוי בגמר כולל ייצוב אלמנטים קיימים</v>
      </c>
      <c r="D68" s="5" t="str">
        <f>IF(A68="","",IF(DataSheet!J69=0,"פריט ללא הבהרה",DataSheet!J69))</f>
        <v>6.3.05</v>
      </c>
      <c r="E68">
        <f>IF(DataSheet!B69&lt;&gt;0,DataSheet!B69,"")</f>
        <v>10</v>
      </c>
      <c r="F68" t="str">
        <f>IF(DataSheet!F69&lt;&gt;0,DataSheet!F69,"")</f>
        <v>מ3</v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>WE060103</v>
      </c>
      <c r="B69" s="4" t="str">
        <f>IF(DataSheet!D70&lt;&gt;0,DataSheet!D70,"")</f>
        <v>חיתוך קר לצנרת דלק</v>
      </c>
      <c r="C69" s="4" t="str">
        <f>IF(DataSheet!E70&lt;&gt;0,DataSheet!E70,"")</f>
        <v>חיתוך קר לצנרת דלק שהיתה תפעולית</v>
      </c>
      <c r="D69" s="5" t="str">
        <f>IF(A69="","",IF(DataSheet!J70=0,"פריט ללא הבהרה",DataSheet!J70))</f>
        <v>6.3.102</v>
      </c>
      <c r="E69">
        <f>IF(DataSheet!B70&lt;&gt;0,DataSheet!B70,"")</f>
        <v>32</v>
      </c>
      <c r="F69" t="str">
        <f>IF(DataSheet!F70&lt;&gt;0,DataSheet!F70,"")</f>
        <v>ID</v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>WE060108</v>
      </c>
      <c r="B70" s="4" t="str">
        <f>IF(DataSheet!D71&lt;&gt;0,DataSheet!D71,"")</f>
        <v>אספקת מים לצורך מבחן לחץ של קו "10</v>
      </c>
      <c r="C70" s="4" t="str">
        <f>IF(DataSheet!E71&lt;&gt;0,DataSheet!E71,"")</f>
        <v>אספקת מים לצורך מבחן לחץ של קו "10 כולל טיפול לביצוע מערכת למילוי מים וניקוז המים לאתר המבחן</v>
      </c>
      <c r="D70" s="5" t="str">
        <f>IF(A70="","",IF(DataSheet!J71=0,"פריט ללא הבהרה",DataSheet!J71))</f>
        <v>פריט ללא הבהרה</v>
      </c>
      <c r="E70">
        <f>IF(DataSheet!B71&lt;&gt;0,DataSheet!B71,"")</f>
        <v>6.9</v>
      </c>
      <c r="F70" t="str">
        <f>IF(DataSheet!F71&lt;&gt;0,DataSheet!F71,"")</f>
        <v>מ3</v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>WE060112</v>
      </c>
      <c r="B71" s="4" t="str">
        <f>IF(DataSheet!D72&lt;&gt;0,DataSheet!D72,"")</f>
        <v>עטיפת צינור בסרטים DENSO כולל פריימר</v>
      </c>
      <c r="C71" s="4" t="str">
        <f>IF(DataSheet!E72&lt;&gt;0,DataSheet!E72,"")</f>
        <v>עטיפת צינור בסרטים DENSO כולל פריימר</v>
      </c>
      <c r="D71" s="5" t="str">
        <f>IF(A71="","",IF(DataSheet!J72=0,"פריט ללא הבהרה",DataSheet!J72))</f>
        <v>פריט ללא הבהרה</v>
      </c>
      <c r="E71">
        <f>IF(DataSheet!B72&lt;&gt;0,DataSheet!B72,"")</f>
        <v>30</v>
      </c>
      <c r="F71" t="str">
        <f>IF(DataSheet!F72&lt;&gt;0,DataSheet!F72,"")</f>
        <v>מטר</v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>WE060133</v>
      </c>
      <c r="B72" s="4" t="str">
        <f>IF(DataSheet!D73&lt;&gt;0,DataSheet!D73,"")</f>
        <v>הכשרת קרקע ודרכי גישה+החזרה למצב הקודם לאחר סיום</v>
      </c>
      <c r="C72" s="4" t="str">
        <f>IF(DataSheet!E73&lt;&gt;0,DataSheet!E73,"")</f>
        <v>הכשרת רצועת קרקע +הכנת דרכי גישה לצורך עבודה, החזרת הקרקע למצב הקודם לאחר סיום העבודות. כולל עקירת עשבייה ושיחים</v>
      </c>
      <c r="D72" s="5" t="str">
        <f>IF(A72="","",IF(DataSheet!J73=0,"פריט ללא הבהרה",DataSheet!J73))</f>
        <v>6.3.162</v>
      </c>
      <c r="E72">
        <f>IF(DataSheet!B73&lt;&gt;0,DataSheet!B73,"")</f>
        <v>1</v>
      </c>
      <c r="F72" t="str">
        <f>IF(DataSheet!F73&lt;&gt;0,DataSheet!F73,"")</f>
        <v>CMP</v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>WE070017</v>
      </c>
      <c r="B73" s="4" t="str">
        <f>IF(DataSheet!D74&lt;&gt;0,DataSheet!D74,"")</f>
        <v>הרכבת מגופים עד וכולל ASA 600</v>
      </c>
      <c r="C73" s="4" t="str">
        <f>IF(DataSheet!E74&lt;&gt;0,DataSheet!E74,"")</f>
        <v>הרכבת מגופים ואביזרים מאוגנים עד וכולל ASA 600.</v>
      </c>
      <c r="D73" s="5" t="str">
        <f>IF(A73="","",IF(DataSheet!J74=0,"פריט ללא הבהרה",DataSheet!J74))</f>
        <v>6.2.17</v>
      </c>
      <c r="E73">
        <f>IF(DataSheet!B74&lt;&gt;0,DataSheet!B74,"")</f>
        <v>22</v>
      </c>
      <c r="F73" t="str">
        <f>IF(DataSheet!F74&lt;&gt;0,DataSheet!F74,"")</f>
        <v>ID</v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>WE070029</v>
      </c>
      <c r="B74" s="4" t="str">
        <f>IF(DataSheet!D75&lt;&gt;0,DataSheet!D75,"")</f>
        <v>התקנה של פלידקו W+E</v>
      </c>
      <c r="C74" s="4" t="str">
        <f>IF(DataSheet!E75&lt;&gt;0,DataSheet!E75,"")</f>
        <v>התקנה של פלידקו W+E כולל הידוק של ברגי האביזר הצירים והראדיאלים עד אטימה מלאה של האביזר לצינור כולל ריתוך.</v>
      </c>
      <c r="D74" s="5" t="str">
        <f>IF(A74="","",IF(DataSheet!J75=0,"פריט ללא הבהרה",DataSheet!J75))</f>
        <v>6.2.29</v>
      </c>
      <c r="E74">
        <f>IF(DataSheet!B75&lt;&gt;0,DataSheet!B75,"")</f>
        <v>32</v>
      </c>
      <c r="F74" t="str">
        <f>IF(DataSheet!F75&lt;&gt;0,DataSheet!F75,"")</f>
        <v>ID</v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>WE080006</v>
      </c>
      <c r="B75" s="4" t="str">
        <f>IF(DataSheet!D76&lt;&gt;0,DataSheet!D76,"")</f>
        <v>ייצור שוחת ניקוז רצפת מיכל</v>
      </c>
      <c r="C75" s="4" t="str">
        <f>IF(DataSheet!E76&lt;&gt;0,DataSheet!E76,"")</f>
        <v>חיתוך פחי רצפה, חפירה, ייצור וריתוך פרט שוחה, שינוע, הנפה, התקנה וריתוך כולל בדיקות NDT ע''י בודק מוסמך.</v>
      </c>
      <c r="D75" s="5" t="str">
        <f>IF(A75="","",IF(DataSheet!J76=0,"פריט ללא הבהרה",DataSheet!J76))</f>
        <v>6.4.1.06</v>
      </c>
      <c r="E75">
        <f>IF(DataSheet!B76&lt;&gt;0,DataSheet!B76,"")</f>
        <v>10</v>
      </c>
      <c r="F75" t="str">
        <f>IF(DataSheet!F76&lt;&gt;0,DataSheet!F76,"")</f>
        <v>יח'</v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>WE080021</v>
      </c>
      <c r="B76" s="4" t="str">
        <f>IF(DataSheet!D77&lt;&gt;0,DataSheet!D77,"")</f>
        <v>ייצר, התקנה וריתוך שוחת ניקוז גג צף</v>
      </c>
      <c r="C76" s="4" t="str">
        <f>IF(DataSheet!E77&lt;&gt;0,DataSheet!E77,"")</f>
        <v>חיתוך פחי סיפון, יצור, ריתוך הרכבה שוחה, כולל חדירות לצנרת ניקוז גג ובדיקות NDT.</v>
      </c>
      <c r="D76" s="5" t="str">
        <f>IF(A76="","",IF(DataSheet!J77=0,"פריט ללא הבהרה",DataSheet!J77))</f>
        <v>6.4.1.21</v>
      </c>
      <c r="E76">
        <f>IF(DataSheet!B77&lt;&gt;0,DataSheet!B77,"")</f>
        <v>1</v>
      </c>
      <c r="F76" t="str">
        <f>IF(DataSheet!F77&lt;&gt;0,DataSheet!F77,"")</f>
        <v>CMP</v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>WE090001</v>
      </c>
      <c r="B77" s="4" t="str">
        <f>IF(DataSheet!D78&lt;&gt;0,DataSheet!D78,"")</f>
        <v>יעה אופני</v>
      </c>
      <c r="C77" s="4" t="str">
        <f>IF(DataSheet!E78&lt;&gt;0,DataSheet!E78,"")</f>
        <v>יעה אופני- שופל - כדוגמת קטרפילר 950 או ש''ע כולל הובלה ומפעיל.</v>
      </c>
      <c r="D77" s="5" t="str">
        <f>IF(A77="","",IF(DataSheet!J78=0,"פריט ללא הבהרה",DataSheet!J78))</f>
        <v>6.5.01</v>
      </c>
      <c r="E77">
        <f>IF(DataSheet!B78&lt;&gt;0,DataSheet!B78,"")</f>
        <v>40</v>
      </c>
      <c r="F77" t="str">
        <f>IF(DataSheet!F78&lt;&gt;0,DataSheet!F78,"")</f>
        <v>ש'ע</v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>WE090002</v>
      </c>
      <c r="B78" s="4" t="str">
        <f>IF(DataSheet!D79&lt;&gt;0,DataSheet!D79,"")</f>
        <v>מחפר הידראולי זחלי</v>
      </c>
      <c r="C78" s="4" t="str">
        <f>IF(DataSheet!E79&lt;&gt;0,DataSheet!E79,"")</f>
        <v>מחפר הידראולי זחילי - באגר - עם פטיש שבירה כדוגמת קטרפילר 315 או ש''ע כולל הובלה ומפעיל.</v>
      </c>
      <c r="D78" s="5" t="str">
        <f>IF(A78="","",IF(DataSheet!J79=0,"פריט ללא הבהרה",DataSheet!J79))</f>
        <v>6.5.02</v>
      </c>
      <c r="E78">
        <f>IF(DataSheet!B79&lt;&gt;0,DataSheet!B79,"")</f>
        <v>20</v>
      </c>
      <c r="F78" t="str">
        <f>IF(DataSheet!F79&lt;&gt;0,DataSheet!F79,"")</f>
        <v>ש'ע</v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>WE090003</v>
      </c>
      <c r="B79" s="4" t="str">
        <f>IF(DataSheet!D80&lt;&gt;0,DataSheet!D80,"")</f>
        <v>מחפר אופני</v>
      </c>
      <c r="C79" s="4" t="str">
        <f>IF(DataSheet!E80&lt;&gt;0,DataSheet!E80,"")</f>
        <v>מחפר אופני עם פטיש הידראולי כף 40, 60 כדוגמת JCB 4 או ש''ע כולל הובלה ומפעיל.</v>
      </c>
      <c r="D79" s="5" t="str">
        <f>IF(A79="","",IF(DataSheet!J80=0,"פריט ללא הבהרה",DataSheet!J80))</f>
        <v>6.5.03</v>
      </c>
      <c r="E79">
        <f>IF(DataSheet!B80&lt;&gt;0,DataSheet!B80,"")</f>
        <v>60</v>
      </c>
      <c r="F79" t="str">
        <f>IF(DataSheet!F80&lt;&gt;0,DataSheet!F80,"")</f>
        <v>ש'ע</v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>WE090004</v>
      </c>
      <c r="B80" s="4" t="str">
        <f>IF(DataSheet!D81&lt;&gt;0,DataSheet!D81,"")</f>
        <v>מיני מחפר</v>
      </c>
      <c r="C80" s="4" t="str">
        <f>IF(DataSheet!E81&lt;&gt;0,DataSheet!E81,"")</f>
        <v>מיני מחפרון 30 כ''ס עם כף / מחפרון. מטטא דגם בובקט או ש''ע כולל הובלה ומפעיל.</v>
      </c>
      <c r="D80" s="5" t="str">
        <f>IF(A80="","",IF(DataSheet!J81=0,"פריט ללא הבהרה",DataSheet!J81))</f>
        <v>6.5.04</v>
      </c>
      <c r="E80">
        <f>IF(DataSheet!B81&lt;&gt;0,DataSheet!B81,"")</f>
        <v>20</v>
      </c>
      <c r="F80" t="str">
        <f>IF(DataSheet!F81&lt;&gt;0,DataSheet!F81,"")</f>
        <v>ש'ע</v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>WE090008</v>
      </c>
      <c r="B81" s="4" t="str">
        <f>IF(DataSheet!D82&lt;&gt;0,DataSheet!D82,"")</f>
        <v>משאית רכינה</v>
      </c>
      <c r="C81" s="4" t="str">
        <f>IF(DataSheet!E82&lt;&gt;0,DataSheet!E82,"")</f>
        <v>משאית רכינה שני צירים עם ארגז בקיבולת 15-18 טון כולל נהג.</v>
      </c>
      <c r="D81" s="5" t="str">
        <f>IF(A81="","",IF(DataSheet!J82=0,"פריט ללא הבהרה",DataSheet!J82))</f>
        <v>6.5.08</v>
      </c>
      <c r="E81">
        <f>IF(DataSheet!B82&lt;&gt;0,DataSheet!B82,"")</f>
        <v>20</v>
      </c>
      <c r="F81" t="str">
        <f>IF(DataSheet!F82&lt;&gt;0,DataSheet!F82,"")</f>
        <v>יום</v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>WE090011</v>
      </c>
      <c r="B82" s="4" t="str">
        <f>IF(DataSheet!D83&lt;&gt;0,DataSheet!D83,"")</f>
        <v>משאבת ניקוזים</v>
      </c>
      <c r="C82" s="4" t="str">
        <f>IF(DataSheet!E83&lt;&gt;0,DataSheet!E83,"")</f>
        <v>משאבת ניקוז לשאיבה פתוחה לספיקה של 100 מק''ש, עומד 20 מטר מופעלת אוויר/ חשמל או דיזל</v>
      </c>
      <c r="D82" s="5" t="str">
        <f>IF(A82="","",IF(DataSheet!J83=0,"פריט ללא הבהרה",DataSheet!J83))</f>
        <v>6.5.11</v>
      </c>
      <c r="E82">
        <f>IF(DataSheet!B83&lt;&gt;0,DataSheet!B83,"")</f>
        <v>40</v>
      </c>
      <c r="F82" t="str">
        <f>IF(DataSheet!F83&lt;&gt;0,DataSheet!F83,"")</f>
        <v>ש'ע</v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>WE090012</v>
      </c>
      <c r="B83" s="4" t="str">
        <f>IF(DataSheet!D84&lt;&gt;0,DataSheet!D84,"")</f>
        <v>כבאית עם מיכל מים ותרכזי קצף</v>
      </c>
      <c r="C83" s="4" t="str">
        <f>IF(DataSheet!E84&lt;&gt;0,DataSheet!E84,"")</f>
        <v>כבאית עם מיכל מים ותרכזי קצף כולל צוות הפעלה מקצועי של כבאים</v>
      </c>
      <c r="D83" s="5" t="str">
        <f>IF(A83="","",IF(DataSheet!J84=0,"פריט ללא הבהרה",DataSheet!J84))</f>
        <v>6.5.12</v>
      </c>
      <c r="E83">
        <f>IF(DataSheet!B84&lt;&gt;0,DataSheet!B84,"")</f>
        <v>40</v>
      </c>
      <c r="F83" t="str">
        <f>IF(DataSheet!F84&lt;&gt;0,DataSheet!F84,"")</f>
        <v>ש'ע</v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>WE100001</v>
      </c>
      <c r="B84" s="4" t="str">
        <f>IF(DataSheet!D85&lt;&gt;0,DataSheet!D85,"")</f>
        <v>מנהל עבודה</v>
      </c>
      <c r="C84" s="4" t="str">
        <f>IF(DataSheet!E85&lt;&gt;0,DataSheet!E85,"")</f>
        <v>מנהל עבודה</v>
      </c>
      <c r="D84" s="5" t="str">
        <f>IF(A84="","",IF(DataSheet!J85=0,"פריט ללא הבהרה",DataSheet!J85))</f>
        <v>6.5.21</v>
      </c>
      <c r="E84">
        <f>IF(DataSheet!B85&lt;&gt;0,DataSheet!B85,"")</f>
        <v>200</v>
      </c>
      <c r="F84" t="str">
        <f>IF(DataSheet!F85&lt;&gt;0,DataSheet!F85,"")</f>
        <v>ש'ע</v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>WE100003</v>
      </c>
      <c r="B85" s="4" t="str">
        <f>IF(DataSheet!D86&lt;&gt;0,DataSheet!D86,"")</f>
        <v>פועל בנין פשוט</v>
      </c>
      <c r="C85" s="4" t="str">
        <f>IF(DataSheet!E86&lt;&gt;0,DataSheet!E86,"")</f>
        <v>פועל בנין פשוט כולל כלים ידנים</v>
      </c>
      <c r="D85" s="5" t="str">
        <f>IF(A85="","",IF(DataSheet!J86=0,"פריט ללא הבהרה",DataSheet!J86))</f>
        <v>6.5.23</v>
      </c>
      <c r="E85">
        <f>IF(DataSheet!B86&lt;&gt;0,DataSheet!B86,"")</f>
        <v>160</v>
      </c>
      <c r="F85" t="str">
        <f>IF(DataSheet!F86&lt;&gt;0,DataSheet!F86,"")</f>
        <v>ש'ע</v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>WE100004</v>
      </c>
      <c r="B86" s="4" t="str">
        <f>IF(DataSheet!D87&lt;&gt;0,DataSheet!D87,"")</f>
        <v>רתך מקצועי</v>
      </c>
      <c r="C86" s="4" t="str">
        <f>IF(DataSheet!E87&lt;&gt;0,DataSheet!E87,"")</f>
        <v>רתך מקצועי כולל רתכת ואלקטרודות</v>
      </c>
      <c r="D86" s="5" t="str">
        <f>IF(A86="","",IF(DataSheet!J87=0,"פריט ללא הבהרה",DataSheet!J87))</f>
        <v>6.5.24</v>
      </c>
      <c r="E86">
        <f>IF(DataSheet!B87&lt;&gt;0,DataSheet!B87,"")</f>
        <v>20</v>
      </c>
      <c r="F86" t="str">
        <f>IF(DataSheet!F87&lt;&gt;0,DataSheet!F87,"")</f>
        <v>ש'ע</v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>WE100008</v>
      </c>
      <c r="B87" s="4" t="str">
        <f>IF(DataSheet!D88&lt;&gt;0,DataSheet!D88,"")</f>
        <v>שומר חמוש מאושר קב''ט תש''ן</v>
      </c>
      <c r="C87" s="4" t="str">
        <f>IF(DataSheet!E88&lt;&gt;0,DataSheet!E88,"")</f>
        <v>שומר חמוש מאושר קב''ט החברה. תשלום אחיד לשמירה לילה, שבת, חג מעבר לשעות עבודה הנקובות בחוזה הקבלני אשרבאחריות הקבלן.</v>
      </c>
      <c r="D87" s="5" t="str">
        <f>IF(A87="","",IF(DataSheet!J88=0,"פריט ללא הבהרה",DataSheet!J88))</f>
        <v>6.5.28</v>
      </c>
      <c r="E87">
        <f>IF(DataSheet!B88&lt;&gt;0,DataSheet!B88,"")</f>
        <v>500</v>
      </c>
      <c r="F87" t="str">
        <f>IF(DataSheet!F88&lt;&gt;0,DataSheet!F88,"")</f>
        <v>ש'ע</v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>WE100013</v>
      </c>
      <c r="B88" s="4" t="str">
        <f>IF(DataSheet!D89&lt;&gt;0,DataSheet!D89,"")</f>
        <v>מסגר,צנר ורתך</v>
      </c>
      <c r="C88" s="4" t="str">
        <f>IF(DataSheet!E89&lt;&gt;0,DataSheet!E89,"")</f>
        <v>מסגר,צנר ורתך מוסמך</v>
      </c>
      <c r="D88" s="5" t="str">
        <f>IF(A88="","",IF(DataSheet!J89=0,"פריט ללא הבהרה",DataSheet!J89))</f>
        <v>6.5.33</v>
      </c>
      <c r="E88">
        <f>IF(DataSheet!B89&lt;&gt;0,DataSheet!B89,"")</f>
        <v>80</v>
      </c>
      <c r="F88" t="str">
        <f>IF(DataSheet!F89&lt;&gt;0,DataSheet!F89,"")</f>
        <v>ש'ע</v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>WE110005</v>
      </c>
      <c r="B89" s="4" t="str">
        <f>IF(DataSheet!D90&lt;&gt;0,DataSheet!D90,"")</f>
        <v>תכנון וביצוע עבודות הארקת מתקן</v>
      </c>
      <c r="C89" s="4" t="str">
        <f>IF(DataSheet!E90&lt;&gt;0,DataSheet!E90,"")</f>
        <v>תכנון וביצוע של עבודות הארקת מתקן כולל כבלים, סנדלי כבל, פח שטוח 40*3 מ''מ וכל חומרי העזר</v>
      </c>
      <c r="D89" s="5" t="str">
        <f>IF(A89="","",IF(DataSheet!J90=0,"פריט ללא הבהרה",DataSheet!J90))</f>
        <v>6.2.56</v>
      </c>
      <c r="E89">
        <f>IF(DataSheet!B90&lt;&gt;0,DataSheet!B90,"")</f>
        <v>1</v>
      </c>
      <c r="F89" t="str">
        <f>IF(DataSheet!F90&lt;&gt;0,DataSheet!F90,"")</f>
        <v>יח'</v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>WE110014</v>
      </c>
      <c r="B90" s="4" t="str">
        <f>IF(DataSheet!D91&lt;&gt;0,DataSheet!D91,"")</f>
        <v>התארגנות לביצוע העבודה באתר כולל הובלת כלים וציוד</v>
      </c>
      <c r="C90" s="4" t="str">
        <f>IF(DataSheet!E91&lt;&gt;0,DataSheet!E91,"")</f>
        <v>התארגנות לביצוע העבודה באתר כולל הובלת כלים וציוד</v>
      </c>
      <c r="D90" s="5" t="str">
        <f>IF(A90="","",IF(DataSheet!J91=0,"פריט ללא הבהרה",DataSheet!J91))</f>
        <v>פריט ללא הבהרה</v>
      </c>
      <c r="E90">
        <f>IF(DataSheet!B91&lt;&gt;0,DataSheet!B91,"")</f>
        <v>1</v>
      </c>
      <c r="F90" t="str">
        <f>IF(DataSheet!F91&lt;&gt;0,DataSheet!F91,"")</f>
        <v>CMP</v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>WE140066</v>
      </c>
      <c r="B91" s="4" t="str">
        <f>IF(DataSheet!D92&lt;&gt;0,DataSheet!D92,"")</f>
        <v>אספקה והתקנת צינור מגולוון "1</v>
      </c>
      <c r="C91" s="4" t="str">
        <f>IF(DataSheet!E92&lt;&gt;0,DataSheet!E92,"")</f>
        <v>אספקה והתקנת צינור מגולוון "1</v>
      </c>
      <c r="D91" s="5" t="str">
        <f>IF(A91="","",IF(DataSheet!J92=0,"פריט ללא הבהרה",DataSheet!J92))</f>
        <v>פריט ללא הבהרה</v>
      </c>
      <c r="E91">
        <f>IF(DataSheet!B92&lt;&gt;0,DataSheet!B92,"")</f>
        <v>80</v>
      </c>
      <c r="F91" t="str">
        <f>IF(DataSheet!F92&lt;&gt;0,DataSheet!F92,"")</f>
        <v>מטר</v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>WE140067</v>
      </c>
      <c r="B92" s="4" t="str">
        <f>IF(DataSheet!D93&lt;&gt;0,DataSheet!D93,"")</f>
        <v>אספקה והתקנת צינור מגולוון "2</v>
      </c>
      <c r="C92" s="4" t="str">
        <f>IF(DataSheet!E93&lt;&gt;0,DataSheet!E93,"")</f>
        <v>אספקה והתקנת צינור מגולוון "2</v>
      </c>
      <c r="D92" s="5" t="str">
        <f>IF(A92="","",IF(DataSheet!J93=0,"פריט ללא הבהרה",DataSheet!J93))</f>
        <v>פריט ללא הבהרה</v>
      </c>
      <c r="E92">
        <f>IF(DataSheet!B93&lt;&gt;0,DataSheet!B93,"")</f>
        <v>40</v>
      </c>
      <c r="F92" t="str">
        <f>IF(DataSheet!F93&lt;&gt;0,DataSheet!F93,"")</f>
        <v>מטר</v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>WE150817</v>
      </c>
      <c r="B93" s="4" t="str">
        <f>IF(DataSheet!D94&lt;&gt;0,DataSheet!D94,"")</f>
        <v>בדיקת צנרת בלחץ אויר ושטיפה בלחץ אויר על ידי יריית ספוג</v>
      </c>
      <c r="C93" s="4" t="str">
        <f>IF(DataSheet!E94&lt;&gt;0,DataSheet!E94,"")</f>
        <v>בדיקת צנרת בלחץ אויר ושטיפה בלחץ אויר על ידי יריית ספוג</v>
      </c>
      <c r="D93" s="5" t="str">
        <f>IF(A93="","",IF(DataSheet!J94=0,"פריט ללא הבהרה",DataSheet!J94))</f>
        <v>6.1.287</v>
      </c>
      <c r="E93">
        <f>IF(DataSheet!B94&lt;&gt;0,DataSheet!B94,"")</f>
        <v>2</v>
      </c>
      <c r="F93" t="str">
        <f>IF(DataSheet!F94&lt;&gt;0,DataSheet!F94,"")</f>
        <v>CMP</v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>WE230035</v>
      </c>
      <c r="B94" s="4" t="str">
        <f>IF(DataSheet!D95&lt;&gt;0,DataSheet!D95,"")</f>
        <v>פרוק שוחת ניקוז גג קיימת</v>
      </c>
      <c r="C94" s="4" t="str">
        <f>IF(DataSheet!E95&lt;&gt;0,DataSheet!E95,"")</f>
        <v>חיתוך, פרוק של שוחה קיימת, הרמה והובלה ופינוי לאתר מורשה.</v>
      </c>
      <c r="D94" s="5" t="str">
        <f>IF(A94="","",IF(DataSheet!J95=0,"פריט ללא הבהרה",DataSheet!J95))</f>
        <v>6.4.2.21</v>
      </c>
      <c r="E94">
        <f>IF(DataSheet!B95&lt;&gt;0,DataSheet!B95,"")</f>
        <v>2</v>
      </c>
      <c r="F94" t="str">
        <f>IF(DataSheet!F95&lt;&gt;0,DataSheet!F95,"")</f>
        <v>CMP</v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95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6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">
      <c r="A2" s="1" t="s">
        <v>175</v>
      </c>
      <c r="B2" t="s">
        <v>176</v>
      </c>
      <c r="G2" s="11">
        <v>210108</v>
      </c>
      <c r="H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10139880</v>
      </c>
      <c r="AE2" t="s">
        <v>189</v>
      </c>
      <c r="AF2" t="s">
        <v>190</v>
      </c>
      <c r="AG2" t="s">
        <v>191</v>
      </c>
      <c r="AH2" t="s">
        <v>192</v>
      </c>
      <c r="AL2" t="s">
        <v>193</v>
      </c>
      <c r="AM2" t="s">
        <v>194</v>
      </c>
      <c r="AN2" t="s">
        <v>182</v>
      </c>
      <c r="AQ2" s="11">
        <v>2</v>
      </c>
      <c r="AR2" t="s">
        <v>195</v>
      </c>
      <c r="AS2" s="11">
        <v>9</v>
      </c>
      <c r="AT2" t="s">
        <v>196</v>
      </c>
      <c r="BD2" t="s">
        <v>197</v>
      </c>
      <c r="BE2" t="s">
        <v>198</v>
      </c>
      <c r="BG2" t="s">
        <v>199</v>
      </c>
      <c r="BI2" t="s">
        <v>200</v>
      </c>
      <c r="BK2" t="s">
        <v>201</v>
      </c>
      <c r="BL2" t="s">
        <v>202</v>
      </c>
      <c r="BN2" t="s">
        <v>203</v>
      </c>
      <c r="BO2" t="s">
        <v>204</v>
      </c>
      <c r="BS2" t="s">
        <v>205</v>
      </c>
      <c r="BV2" t="s">
        <v>206</v>
      </c>
      <c r="CA2" s="11">
        <v>3</v>
      </c>
      <c r="CB2" t="s">
        <v>207</v>
      </c>
      <c r="CD2" t="s">
        <v>208</v>
      </c>
      <c r="CG2" s="11">
        <v>0</v>
      </c>
      <c r="CH2" t="s">
        <v>209</v>
      </c>
      <c r="CJ2" t="s">
        <v>180</v>
      </c>
      <c r="CM2" t="s">
        <v>180</v>
      </c>
      <c r="CN2" s="11">
        <v>0</v>
      </c>
      <c r="CO2" s="11">
        <v>11863659.6</v>
      </c>
      <c r="CP2" s="11">
        <v>11863659.6</v>
      </c>
      <c r="CQ2" t="s">
        <v>180</v>
      </c>
      <c r="CV2" t="s">
        <v>210</v>
      </c>
      <c r="CX2" t="s">
        <v>211</v>
      </c>
    </row>
    <row r="3" spans="1:106" x14ac:dyDescent="0.2">
      <c r="A3" s="1" t="s">
        <v>88</v>
      </c>
      <c r="B3" t="s">
        <v>89</v>
      </c>
      <c r="C3" t="s">
        <v>90</v>
      </c>
      <c r="D3" t="s">
        <v>91</v>
      </c>
      <c r="E3" t="s">
        <v>212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213</v>
      </c>
      <c r="BT3" t="s">
        <v>214</v>
      </c>
      <c r="BU3" t="s">
        <v>215</v>
      </c>
      <c r="BV3" t="s">
        <v>216</v>
      </c>
      <c r="BW3" t="s">
        <v>217</v>
      </c>
      <c r="BX3" t="s">
        <v>218</v>
      </c>
      <c r="BY3" t="s">
        <v>219</v>
      </c>
      <c r="BZ3" t="s">
        <v>220</v>
      </c>
      <c r="CA3" t="s">
        <v>221</v>
      </c>
    </row>
    <row r="4" spans="1:106" x14ac:dyDescent="0.2">
      <c r="A4" s="1" t="s">
        <v>222</v>
      </c>
      <c r="C4" t="s">
        <v>223</v>
      </c>
      <c r="D4" t="s">
        <v>224</v>
      </c>
      <c r="E4" t="s">
        <v>202</v>
      </c>
      <c r="F4" t="s">
        <v>225</v>
      </c>
      <c r="G4" t="s">
        <v>226</v>
      </c>
      <c r="J4" t="s">
        <v>227</v>
      </c>
      <c r="K4" t="s">
        <v>191</v>
      </c>
      <c r="M4" t="s">
        <v>228</v>
      </c>
      <c r="N4" t="s">
        <v>229</v>
      </c>
      <c r="O4" t="s">
        <v>198</v>
      </c>
      <c r="P4" t="s">
        <v>230</v>
      </c>
      <c r="Q4" t="s">
        <v>231</v>
      </c>
      <c r="R4" t="s">
        <v>232</v>
      </c>
      <c r="V4" t="s">
        <v>233</v>
      </c>
      <c r="W4" t="s">
        <v>177</v>
      </c>
      <c r="X4" t="s">
        <v>199</v>
      </c>
      <c r="Y4" t="s">
        <v>234</v>
      </c>
      <c r="Z4" t="s">
        <v>177</v>
      </c>
      <c r="AA4" t="s">
        <v>229</v>
      </c>
      <c r="AB4" t="s">
        <v>177</v>
      </c>
      <c r="AD4" s="11">
        <v>0</v>
      </c>
      <c r="AF4" t="s">
        <v>235</v>
      </c>
      <c r="AI4" s="1">
        <v>0</v>
      </c>
      <c r="AQ4" s="11">
        <v>0</v>
      </c>
      <c r="AR4" s="11">
        <v>25283</v>
      </c>
      <c r="AS4" s="11">
        <v>2866280</v>
      </c>
      <c r="AU4" t="s">
        <v>226</v>
      </c>
      <c r="AV4" t="s">
        <v>191</v>
      </c>
      <c r="AW4" t="s">
        <v>180</v>
      </c>
      <c r="AX4" t="s">
        <v>236</v>
      </c>
      <c r="AY4" s="11">
        <v>1</v>
      </c>
      <c r="BG4" s="11">
        <v>0</v>
      </c>
      <c r="BH4" s="11">
        <v>0</v>
      </c>
      <c r="BK4" s="11">
        <v>0</v>
      </c>
      <c r="BM4" s="11">
        <v>2</v>
      </c>
      <c r="BO4" s="11">
        <v>0</v>
      </c>
      <c r="BQ4" s="11">
        <v>0</v>
      </c>
      <c r="BR4" t="s">
        <v>180</v>
      </c>
      <c r="BU4" s="11">
        <v>0</v>
      </c>
      <c r="BX4" t="s">
        <v>237</v>
      </c>
      <c r="BY4" t="s">
        <v>238</v>
      </c>
      <c r="BZ4" t="s">
        <v>239</v>
      </c>
      <c r="CA4" s="11">
        <v>0</v>
      </c>
    </row>
    <row r="5" spans="1:106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">
      <c r="A6" s="1" t="s">
        <v>240</v>
      </c>
      <c r="B6" s="11">
        <v>1</v>
      </c>
      <c r="C6" s="11">
        <v>2500</v>
      </c>
      <c r="D6" t="s">
        <v>241</v>
      </c>
      <c r="E6" t="s">
        <v>241</v>
      </c>
      <c r="F6" t="s">
        <v>242</v>
      </c>
      <c r="G6" s="11">
        <v>2500</v>
      </c>
      <c r="H6" t="s">
        <v>191</v>
      </c>
      <c r="I6" s="11">
        <v>1</v>
      </c>
    </row>
    <row r="7" spans="1:106" x14ac:dyDescent="0.2">
      <c r="A7" s="1" t="s">
        <v>243</v>
      </c>
      <c r="B7" s="11">
        <v>30</v>
      </c>
      <c r="C7" s="11">
        <v>1000</v>
      </c>
      <c r="D7" t="s">
        <v>244</v>
      </c>
      <c r="E7" t="s">
        <v>245</v>
      </c>
      <c r="F7" t="s">
        <v>246</v>
      </c>
      <c r="G7" s="11">
        <v>30000</v>
      </c>
      <c r="H7" t="s">
        <v>191</v>
      </c>
      <c r="I7" s="11">
        <v>30</v>
      </c>
      <c r="J7" t="s">
        <v>247</v>
      </c>
    </row>
    <row r="8" spans="1:106" x14ac:dyDescent="0.2">
      <c r="A8" s="1" t="s">
        <v>248</v>
      </c>
      <c r="B8" s="11">
        <v>100</v>
      </c>
      <c r="C8" s="11">
        <v>220</v>
      </c>
      <c r="D8" t="s">
        <v>249</v>
      </c>
      <c r="E8" t="s">
        <v>250</v>
      </c>
      <c r="F8" t="s">
        <v>251</v>
      </c>
      <c r="G8" s="11">
        <v>22000</v>
      </c>
      <c r="H8" t="s">
        <v>191</v>
      </c>
      <c r="I8" s="11">
        <v>100</v>
      </c>
      <c r="J8" t="s">
        <v>252</v>
      </c>
    </row>
    <row r="9" spans="1:106" x14ac:dyDescent="0.2">
      <c r="A9" s="1" t="s">
        <v>253</v>
      </c>
      <c r="B9" s="11">
        <v>1</v>
      </c>
      <c r="C9" s="11">
        <v>20000</v>
      </c>
      <c r="D9" t="s">
        <v>254</v>
      </c>
      <c r="E9" t="s">
        <v>255</v>
      </c>
      <c r="F9" t="s">
        <v>242</v>
      </c>
      <c r="G9" s="11">
        <v>20000</v>
      </c>
      <c r="H9" t="s">
        <v>191</v>
      </c>
      <c r="I9" s="11">
        <v>1</v>
      </c>
      <c r="J9" t="s">
        <v>256</v>
      </c>
    </row>
    <row r="10" spans="1:106" x14ac:dyDescent="0.2">
      <c r="A10" s="1" t="s">
        <v>257</v>
      </c>
      <c r="B10" s="11">
        <v>50</v>
      </c>
      <c r="C10" s="11">
        <v>200</v>
      </c>
      <c r="D10" t="s">
        <v>258</v>
      </c>
      <c r="E10" t="s">
        <v>259</v>
      </c>
      <c r="F10" t="s">
        <v>260</v>
      </c>
      <c r="G10" s="11">
        <v>10000</v>
      </c>
      <c r="H10" t="s">
        <v>191</v>
      </c>
      <c r="I10" s="11">
        <v>50</v>
      </c>
      <c r="J10" t="s">
        <v>261</v>
      </c>
    </row>
    <row r="11" spans="1:106" x14ac:dyDescent="0.2">
      <c r="A11" s="1" t="s">
        <v>262</v>
      </c>
      <c r="B11" s="11">
        <v>320</v>
      </c>
      <c r="C11" s="11">
        <v>200</v>
      </c>
      <c r="D11" t="s">
        <v>263</v>
      </c>
      <c r="E11" t="s">
        <v>264</v>
      </c>
      <c r="F11" t="s">
        <v>246</v>
      </c>
      <c r="G11" s="11">
        <v>64000</v>
      </c>
      <c r="H11" t="s">
        <v>191</v>
      </c>
      <c r="I11" s="11">
        <v>320</v>
      </c>
      <c r="J11" t="s">
        <v>265</v>
      </c>
    </row>
    <row r="12" spans="1:106" x14ac:dyDescent="0.2">
      <c r="A12" s="1" t="s">
        <v>266</v>
      </c>
      <c r="B12" s="11">
        <v>500</v>
      </c>
      <c r="C12" s="11">
        <v>100</v>
      </c>
      <c r="D12" t="s">
        <v>267</v>
      </c>
      <c r="E12" t="s">
        <v>268</v>
      </c>
      <c r="F12" t="s">
        <v>246</v>
      </c>
      <c r="G12" s="11">
        <v>50000</v>
      </c>
      <c r="H12" t="s">
        <v>191</v>
      </c>
      <c r="I12" s="11">
        <v>500</v>
      </c>
      <c r="J12" t="s">
        <v>269</v>
      </c>
    </row>
    <row r="13" spans="1:106" x14ac:dyDescent="0.2">
      <c r="A13" s="1" t="s">
        <v>270</v>
      </c>
      <c r="B13" s="11">
        <v>800</v>
      </c>
      <c r="C13" s="11">
        <v>100</v>
      </c>
      <c r="D13" t="s">
        <v>271</v>
      </c>
      <c r="E13" t="s">
        <v>272</v>
      </c>
      <c r="F13" t="s">
        <v>246</v>
      </c>
      <c r="G13" s="11">
        <v>80000</v>
      </c>
      <c r="H13" t="s">
        <v>191</v>
      </c>
      <c r="I13" s="11">
        <v>800</v>
      </c>
      <c r="J13" t="s">
        <v>273</v>
      </c>
    </row>
    <row r="14" spans="1:106" x14ac:dyDescent="0.2">
      <c r="A14" s="1" t="s">
        <v>274</v>
      </c>
      <c r="B14" s="11">
        <v>20</v>
      </c>
      <c r="C14" s="11">
        <v>200</v>
      </c>
      <c r="D14" t="s">
        <v>275</v>
      </c>
      <c r="E14" t="s">
        <v>276</v>
      </c>
      <c r="F14" t="s">
        <v>246</v>
      </c>
      <c r="G14" s="11">
        <v>4000</v>
      </c>
      <c r="H14" t="s">
        <v>191</v>
      </c>
      <c r="I14" s="11">
        <v>20</v>
      </c>
      <c r="J14" t="s">
        <v>277</v>
      </c>
    </row>
    <row r="15" spans="1:106" x14ac:dyDescent="0.2">
      <c r="A15" s="1" t="s">
        <v>278</v>
      </c>
      <c r="B15" s="11">
        <v>135</v>
      </c>
      <c r="C15" s="11">
        <v>50</v>
      </c>
      <c r="D15" t="s">
        <v>279</v>
      </c>
      <c r="E15" t="s">
        <v>280</v>
      </c>
      <c r="F15" t="s">
        <v>251</v>
      </c>
      <c r="G15" s="11">
        <v>6750</v>
      </c>
      <c r="H15" t="s">
        <v>191</v>
      </c>
      <c r="I15" s="11">
        <v>135</v>
      </c>
      <c r="J15" t="s">
        <v>281</v>
      </c>
    </row>
    <row r="16" spans="1:106" x14ac:dyDescent="0.2">
      <c r="A16" s="1" t="s">
        <v>282</v>
      </c>
      <c r="B16" s="11">
        <v>10</v>
      </c>
      <c r="C16" s="11">
        <v>900</v>
      </c>
      <c r="D16" t="s">
        <v>283</v>
      </c>
      <c r="E16" t="s">
        <v>283</v>
      </c>
      <c r="F16" t="s">
        <v>93</v>
      </c>
      <c r="G16" s="11">
        <v>9000</v>
      </c>
      <c r="H16" t="s">
        <v>191</v>
      </c>
      <c r="I16" s="11">
        <v>10</v>
      </c>
    </row>
    <row r="17" spans="1:10" x14ac:dyDescent="0.2">
      <c r="A17" s="1" t="s">
        <v>284</v>
      </c>
      <c r="B17" s="11">
        <v>5</v>
      </c>
      <c r="C17" s="11">
        <v>4800</v>
      </c>
      <c r="D17" t="s">
        <v>285</v>
      </c>
      <c r="E17" t="s">
        <v>286</v>
      </c>
      <c r="F17" t="s">
        <v>246</v>
      </c>
      <c r="G17" s="11">
        <v>24000</v>
      </c>
      <c r="H17" t="s">
        <v>191</v>
      </c>
      <c r="I17" s="11">
        <v>5</v>
      </c>
      <c r="J17" t="s">
        <v>287</v>
      </c>
    </row>
    <row r="18" spans="1:10" x14ac:dyDescent="0.2">
      <c r="A18" s="1" t="s">
        <v>288</v>
      </c>
      <c r="B18" s="11">
        <v>11</v>
      </c>
      <c r="C18" s="11">
        <v>4800</v>
      </c>
      <c r="D18" t="s">
        <v>289</v>
      </c>
      <c r="E18" t="s">
        <v>290</v>
      </c>
      <c r="F18" t="s">
        <v>246</v>
      </c>
      <c r="G18" s="11">
        <v>52800</v>
      </c>
      <c r="H18" t="s">
        <v>191</v>
      </c>
      <c r="I18" s="11">
        <v>11</v>
      </c>
      <c r="J18" t="s">
        <v>291</v>
      </c>
    </row>
    <row r="19" spans="1:10" x14ac:dyDescent="0.2">
      <c r="A19" s="1" t="s">
        <v>292</v>
      </c>
      <c r="B19" s="11">
        <v>29</v>
      </c>
      <c r="C19" s="11">
        <v>4800</v>
      </c>
      <c r="D19" t="s">
        <v>293</v>
      </c>
      <c r="E19" t="s">
        <v>294</v>
      </c>
      <c r="F19" t="s">
        <v>246</v>
      </c>
      <c r="G19" s="11">
        <v>139200</v>
      </c>
      <c r="H19" t="s">
        <v>191</v>
      </c>
      <c r="I19" s="11">
        <v>29</v>
      </c>
      <c r="J19" t="s">
        <v>295</v>
      </c>
    </row>
    <row r="20" spans="1:10" x14ac:dyDescent="0.2">
      <c r="A20" s="1" t="s">
        <v>296</v>
      </c>
      <c r="B20" s="11">
        <v>11</v>
      </c>
      <c r="C20" s="11">
        <v>5500</v>
      </c>
      <c r="D20" t="s">
        <v>297</v>
      </c>
      <c r="E20" t="s">
        <v>298</v>
      </c>
      <c r="F20" t="s">
        <v>246</v>
      </c>
      <c r="G20" s="11">
        <v>60500</v>
      </c>
      <c r="H20" t="s">
        <v>191</v>
      </c>
      <c r="I20" s="11">
        <v>11</v>
      </c>
      <c r="J20" t="s">
        <v>299</v>
      </c>
    </row>
    <row r="21" spans="1:10" x14ac:dyDescent="0.2">
      <c r="A21" s="1" t="s">
        <v>300</v>
      </c>
      <c r="B21" s="11">
        <v>4</v>
      </c>
      <c r="C21" s="11">
        <v>6500</v>
      </c>
      <c r="D21" t="s">
        <v>301</v>
      </c>
      <c r="E21" t="s">
        <v>301</v>
      </c>
      <c r="F21" t="s">
        <v>302</v>
      </c>
      <c r="G21" s="11">
        <v>26000</v>
      </c>
      <c r="H21" t="s">
        <v>191</v>
      </c>
      <c r="I21" s="11">
        <v>4</v>
      </c>
      <c r="J21" t="s">
        <v>303</v>
      </c>
    </row>
    <row r="22" spans="1:10" x14ac:dyDescent="0.2">
      <c r="A22" s="1" t="s">
        <v>304</v>
      </c>
      <c r="B22" s="11">
        <v>4</v>
      </c>
      <c r="C22" s="11">
        <v>7000</v>
      </c>
      <c r="D22" t="s">
        <v>305</v>
      </c>
      <c r="E22" t="s">
        <v>306</v>
      </c>
      <c r="F22" t="s">
        <v>242</v>
      </c>
      <c r="G22" s="11">
        <v>28000</v>
      </c>
      <c r="H22" t="s">
        <v>191</v>
      </c>
      <c r="I22" s="11">
        <v>4</v>
      </c>
      <c r="J22" t="s">
        <v>307</v>
      </c>
    </row>
    <row r="23" spans="1:10" x14ac:dyDescent="0.2">
      <c r="A23" s="1" t="s">
        <v>308</v>
      </c>
      <c r="B23" s="11">
        <v>4</v>
      </c>
      <c r="C23" s="11">
        <v>4000</v>
      </c>
      <c r="D23" t="s">
        <v>309</v>
      </c>
      <c r="E23" t="s">
        <v>310</v>
      </c>
      <c r="F23" t="s">
        <v>242</v>
      </c>
      <c r="G23" s="11">
        <v>16000</v>
      </c>
      <c r="H23" t="s">
        <v>191</v>
      </c>
      <c r="I23" s="11">
        <v>4</v>
      </c>
      <c r="J23" t="s">
        <v>311</v>
      </c>
    </row>
    <row r="24" spans="1:10" x14ac:dyDescent="0.2">
      <c r="A24" s="1" t="s">
        <v>312</v>
      </c>
      <c r="B24" s="11">
        <v>10</v>
      </c>
      <c r="C24" s="11">
        <v>2500</v>
      </c>
      <c r="D24" t="s">
        <v>313</v>
      </c>
      <c r="E24" t="s">
        <v>314</v>
      </c>
      <c r="F24" t="s">
        <v>246</v>
      </c>
      <c r="G24" s="11">
        <v>25000</v>
      </c>
      <c r="H24" t="s">
        <v>191</v>
      </c>
      <c r="I24" s="11">
        <v>10</v>
      </c>
    </row>
    <row r="25" spans="1:10" x14ac:dyDescent="0.2">
      <c r="A25" s="1" t="s">
        <v>315</v>
      </c>
      <c r="B25" s="11">
        <v>5</v>
      </c>
      <c r="C25" s="11">
        <v>4800</v>
      </c>
      <c r="D25" t="s">
        <v>316</v>
      </c>
      <c r="E25" t="s">
        <v>316</v>
      </c>
      <c r="F25" t="s">
        <v>246</v>
      </c>
      <c r="G25" s="11">
        <v>24000</v>
      </c>
      <c r="H25" t="s">
        <v>191</v>
      </c>
      <c r="I25" s="11">
        <v>5</v>
      </c>
    </row>
    <row r="26" spans="1:10" x14ac:dyDescent="0.2">
      <c r="A26" s="1" t="s">
        <v>317</v>
      </c>
      <c r="B26" s="11">
        <v>96</v>
      </c>
      <c r="C26" s="11">
        <v>300</v>
      </c>
      <c r="D26" t="s">
        <v>318</v>
      </c>
      <c r="E26" t="s">
        <v>319</v>
      </c>
      <c r="F26" t="s">
        <v>251</v>
      </c>
      <c r="G26" s="11">
        <v>28800</v>
      </c>
      <c r="H26" t="s">
        <v>191</v>
      </c>
      <c r="I26" s="11">
        <v>96</v>
      </c>
      <c r="J26" t="s">
        <v>320</v>
      </c>
    </row>
    <row r="27" spans="1:10" x14ac:dyDescent="0.2">
      <c r="A27" s="1" t="s">
        <v>321</v>
      </c>
      <c r="B27" s="11">
        <v>36</v>
      </c>
      <c r="C27" s="11">
        <v>300</v>
      </c>
      <c r="D27" t="s">
        <v>322</v>
      </c>
      <c r="E27" t="s">
        <v>323</v>
      </c>
      <c r="F27" t="s">
        <v>251</v>
      </c>
      <c r="G27" s="11">
        <v>10800</v>
      </c>
      <c r="H27" t="s">
        <v>191</v>
      </c>
      <c r="I27" s="11">
        <v>36</v>
      </c>
      <c r="J27" t="s">
        <v>324</v>
      </c>
    </row>
    <row r="28" spans="1:10" x14ac:dyDescent="0.2">
      <c r="A28" s="1" t="s">
        <v>325</v>
      </c>
      <c r="B28" s="11">
        <v>6</v>
      </c>
      <c r="C28" s="11">
        <v>1500</v>
      </c>
      <c r="D28" t="s">
        <v>326</v>
      </c>
      <c r="E28" t="s">
        <v>327</v>
      </c>
      <c r="F28" t="s">
        <v>242</v>
      </c>
      <c r="G28" s="11">
        <v>9000</v>
      </c>
      <c r="H28" t="s">
        <v>191</v>
      </c>
      <c r="I28" s="11">
        <v>6</v>
      </c>
      <c r="J28" t="s">
        <v>328</v>
      </c>
    </row>
    <row r="29" spans="1:10" x14ac:dyDescent="0.2">
      <c r="A29" s="1" t="s">
        <v>329</v>
      </c>
      <c r="B29" s="11">
        <v>39.6</v>
      </c>
      <c r="C29" s="11">
        <v>400</v>
      </c>
      <c r="D29" t="s">
        <v>330</v>
      </c>
      <c r="E29" t="s">
        <v>331</v>
      </c>
      <c r="F29" t="s">
        <v>251</v>
      </c>
      <c r="G29" s="11">
        <v>15840</v>
      </c>
      <c r="H29" t="s">
        <v>191</v>
      </c>
      <c r="I29" s="11">
        <v>39.6</v>
      </c>
    </row>
    <row r="30" spans="1:10" x14ac:dyDescent="0.2">
      <c r="A30" s="1" t="s">
        <v>332</v>
      </c>
      <c r="B30" s="11">
        <v>42</v>
      </c>
      <c r="C30" s="11">
        <v>1200</v>
      </c>
      <c r="D30" t="s">
        <v>333</v>
      </c>
      <c r="E30" t="s">
        <v>334</v>
      </c>
      <c r="F30" t="s">
        <v>260</v>
      </c>
      <c r="G30" s="11">
        <v>50400</v>
      </c>
      <c r="H30" t="s">
        <v>191</v>
      </c>
      <c r="I30" s="11">
        <v>42</v>
      </c>
      <c r="J30" t="s">
        <v>335</v>
      </c>
    </row>
    <row r="31" spans="1:10" x14ac:dyDescent="0.2">
      <c r="A31" s="1" t="s">
        <v>336</v>
      </c>
      <c r="B31" s="11">
        <v>200</v>
      </c>
      <c r="C31" s="11">
        <v>200</v>
      </c>
      <c r="D31" t="s">
        <v>337</v>
      </c>
      <c r="E31" t="s">
        <v>338</v>
      </c>
      <c r="F31" t="s">
        <v>260</v>
      </c>
      <c r="G31" s="11">
        <v>40000</v>
      </c>
      <c r="H31" t="s">
        <v>191</v>
      </c>
      <c r="I31" s="11">
        <v>200</v>
      </c>
      <c r="J31" t="s">
        <v>339</v>
      </c>
    </row>
    <row r="32" spans="1:10" x14ac:dyDescent="0.2">
      <c r="A32" s="1" t="s">
        <v>340</v>
      </c>
      <c r="B32" s="11">
        <v>300</v>
      </c>
      <c r="C32" s="11">
        <v>40</v>
      </c>
      <c r="D32" t="s">
        <v>341</v>
      </c>
      <c r="E32" t="s">
        <v>342</v>
      </c>
      <c r="F32" t="s">
        <v>260</v>
      </c>
      <c r="G32" s="11">
        <v>12000</v>
      </c>
      <c r="H32" t="s">
        <v>191</v>
      </c>
      <c r="I32" s="11">
        <v>300</v>
      </c>
    </row>
    <row r="33" spans="1:10" x14ac:dyDescent="0.2">
      <c r="A33" s="1" t="s">
        <v>343</v>
      </c>
      <c r="B33" s="11">
        <v>1</v>
      </c>
      <c r="C33" s="11">
        <v>22000</v>
      </c>
      <c r="D33" t="s">
        <v>344</v>
      </c>
      <c r="E33" t="s">
        <v>344</v>
      </c>
      <c r="F33" t="s">
        <v>93</v>
      </c>
      <c r="G33" s="11">
        <v>22000</v>
      </c>
      <c r="H33" t="s">
        <v>191</v>
      </c>
      <c r="I33" s="11">
        <v>1</v>
      </c>
      <c r="J33" t="s">
        <v>345</v>
      </c>
    </row>
    <row r="34" spans="1:10" x14ac:dyDescent="0.2">
      <c r="A34" s="1" t="s">
        <v>346</v>
      </c>
      <c r="B34" s="11">
        <v>1</v>
      </c>
      <c r="C34" s="11">
        <v>55000</v>
      </c>
      <c r="D34" t="s">
        <v>347</v>
      </c>
      <c r="E34" t="s">
        <v>348</v>
      </c>
      <c r="F34" t="s">
        <v>302</v>
      </c>
      <c r="G34" s="11">
        <v>55000</v>
      </c>
      <c r="H34" t="s">
        <v>191</v>
      </c>
      <c r="I34" s="11">
        <v>1</v>
      </c>
      <c r="J34" t="s">
        <v>349</v>
      </c>
    </row>
    <row r="35" spans="1:10" x14ac:dyDescent="0.2">
      <c r="A35" s="1" t="s">
        <v>350</v>
      </c>
      <c r="B35" s="11">
        <v>1</v>
      </c>
      <c r="C35" s="11">
        <v>38000</v>
      </c>
      <c r="D35" t="s">
        <v>351</v>
      </c>
      <c r="E35" t="s">
        <v>352</v>
      </c>
      <c r="F35" t="s">
        <v>302</v>
      </c>
      <c r="G35" s="11">
        <v>38000</v>
      </c>
      <c r="H35" t="s">
        <v>191</v>
      </c>
      <c r="I35" s="11">
        <v>1</v>
      </c>
      <c r="J35" t="s">
        <v>353</v>
      </c>
    </row>
    <row r="36" spans="1:10" x14ac:dyDescent="0.2">
      <c r="A36" s="1" t="s">
        <v>354</v>
      </c>
      <c r="B36" s="11">
        <v>1</v>
      </c>
      <c r="C36" s="11">
        <v>80000</v>
      </c>
      <c r="D36" t="s">
        <v>355</v>
      </c>
      <c r="E36" t="s">
        <v>356</v>
      </c>
      <c r="F36" t="s">
        <v>242</v>
      </c>
      <c r="G36" s="11">
        <v>80000</v>
      </c>
      <c r="H36" t="s">
        <v>191</v>
      </c>
      <c r="I36" s="11">
        <v>1</v>
      </c>
      <c r="J36" t="s">
        <v>357</v>
      </c>
    </row>
    <row r="37" spans="1:10" x14ac:dyDescent="0.2">
      <c r="A37" s="1" t="s">
        <v>358</v>
      </c>
      <c r="B37" s="11">
        <v>200</v>
      </c>
      <c r="C37" s="11">
        <v>100</v>
      </c>
      <c r="D37" t="s">
        <v>359</v>
      </c>
      <c r="E37" t="s">
        <v>360</v>
      </c>
      <c r="F37" t="s">
        <v>260</v>
      </c>
      <c r="G37" s="11">
        <v>20000</v>
      </c>
      <c r="H37" t="s">
        <v>191</v>
      </c>
      <c r="I37" s="11">
        <v>200</v>
      </c>
      <c r="J37" t="s">
        <v>361</v>
      </c>
    </row>
    <row r="38" spans="1:10" x14ac:dyDescent="0.2">
      <c r="A38" s="1" t="s">
        <v>362</v>
      </c>
      <c r="B38" s="11">
        <v>50</v>
      </c>
      <c r="C38" s="11">
        <v>200</v>
      </c>
      <c r="D38" t="s">
        <v>363</v>
      </c>
      <c r="E38" t="s">
        <v>364</v>
      </c>
      <c r="F38" t="s">
        <v>246</v>
      </c>
      <c r="G38" s="11">
        <v>10000</v>
      </c>
      <c r="H38" t="s">
        <v>191</v>
      </c>
      <c r="I38" s="11">
        <v>50</v>
      </c>
      <c r="J38" t="s">
        <v>365</v>
      </c>
    </row>
    <row r="39" spans="1:10" x14ac:dyDescent="0.2">
      <c r="A39" s="1" t="s">
        <v>366</v>
      </c>
      <c r="B39" s="11">
        <v>100</v>
      </c>
      <c r="C39" s="11">
        <v>250</v>
      </c>
      <c r="D39" t="s">
        <v>367</v>
      </c>
      <c r="E39" t="s">
        <v>368</v>
      </c>
      <c r="F39" t="s">
        <v>260</v>
      </c>
      <c r="G39" s="11">
        <v>25000</v>
      </c>
      <c r="H39" t="s">
        <v>191</v>
      </c>
      <c r="I39" s="11">
        <v>100</v>
      </c>
      <c r="J39" t="s">
        <v>369</v>
      </c>
    </row>
    <row r="40" spans="1:10" x14ac:dyDescent="0.2">
      <c r="A40" s="1" t="s">
        <v>370</v>
      </c>
      <c r="B40" s="11">
        <v>100</v>
      </c>
      <c r="C40" s="11">
        <v>10</v>
      </c>
      <c r="D40" t="s">
        <v>371</v>
      </c>
      <c r="E40" t="s">
        <v>372</v>
      </c>
      <c r="F40" t="s">
        <v>260</v>
      </c>
      <c r="G40" s="11">
        <v>1000</v>
      </c>
      <c r="H40" t="s">
        <v>191</v>
      </c>
      <c r="I40" s="11">
        <v>100</v>
      </c>
      <c r="J40" t="s">
        <v>373</v>
      </c>
    </row>
    <row r="41" spans="1:10" x14ac:dyDescent="0.2">
      <c r="A41" s="1" t="s">
        <v>374</v>
      </c>
      <c r="B41" s="11">
        <v>500</v>
      </c>
      <c r="C41" s="11">
        <v>150</v>
      </c>
      <c r="D41" t="s">
        <v>375</v>
      </c>
      <c r="E41" t="s">
        <v>376</v>
      </c>
      <c r="F41" t="s">
        <v>246</v>
      </c>
      <c r="G41" s="11">
        <v>75000</v>
      </c>
      <c r="H41" t="s">
        <v>191</v>
      </c>
      <c r="I41" s="11">
        <v>500</v>
      </c>
      <c r="J41" t="s">
        <v>377</v>
      </c>
    </row>
    <row r="42" spans="1:10" x14ac:dyDescent="0.2">
      <c r="A42" s="1" t="s">
        <v>378</v>
      </c>
      <c r="B42" s="11">
        <v>33</v>
      </c>
      <c r="C42" s="11">
        <v>700</v>
      </c>
      <c r="D42" t="s">
        <v>379</v>
      </c>
      <c r="E42" t="s">
        <v>380</v>
      </c>
      <c r="F42" t="s">
        <v>246</v>
      </c>
      <c r="G42" s="11">
        <v>23100</v>
      </c>
      <c r="H42" t="s">
        <v>191</v>
      </c>
      <c r="I42" s="11">
        <v>33</v>
      </c>
      <c r="J42" t="s">
        <v>381</v>
      </c>
    </row>
    <row r="43" spans="1:10" x14ac:dyDescent="0.2">
      <c r="A43" s="1" t="s">
        <v>382</v>
      </c>
      <c r="B43" s="11">
        <v>300</v>
      </c>
      <c r="C43" s="11">
        <v>100</v>
      </c>
      <c r="D43" t="s">
        <v>383</v>
      </c>
      <c r="E43" t="s">
        <v>384</v>
      </c>
      <c r="F43" t="s">
        <v>246</v>
      </c>
      <c r="G43" s="11">
        <v>30000</v>
      </c>
      <c r="H43" t="s">
        <v>191</v>
      </c>
      <c r="I43" s="11">
        <v>300</v>
      </c>
      <c r="J43" t="s">
        <v>385</v>
      </c>
    </row>
    <row r="44" spans="1:10" x14ac:dyDescent="0.2">
      <c r="A44" s="1" t="s">
        <v>386</v>
      </c>
      <c r="B44" s="11">
        <v>60</v>
      </c>
      <c r="C44" s="11">
        <v>150</v>
      </c>
      <c r="D44" t="s">
        <v>387</v>
      </c>
      <c r="E44" t="s">
        <v>388</v>
      </c>
      <c r="F44" t="s">
        <v>246</v>
      </c>
      <c r="G44" s="11">
        <v>9000</v>
      </c>
      <c r="H44" t="s">
        <v>191</v>
      </c>
      <c r="I44" s="11">
        <v>60</v>
      </c>
      <c r="J44" t="s">
        <v>389</v>
      </c>
    </row>
    <row r="45" spans="1:10" x14ac:dyDescent="0.2">
      <c r="A45" s="1" t="s">
        <v>390</v>
      </c>
      <c r="B45" s="11">
        <v>100</v>
      </c>
      <c r="C45" s="11">
        <v>250</v>
      </c>
      <c r="D45" t="s">
        <v>391</v>
      </c>
      <c r="E45" t="s">
        <v>392</v>
      </c>
      <c r="F45" t="s">
        <v>260</v>
      </c>
      <c r="G45" s="11">
        <v>25000</v>
      </c>
      <c r="H45" t="s">
        <v>191</v>
      </c>
      <c r="I45" s="11">
        <v>100</v>
      </c>
      <c r="J45" t="s">
        <v>393</v>
      </c>
    </row>
    <row r="46" spans="1:10" x14ac:dyDescent="0.2">
      <c r="A46" s="1" t="s">
        <v>394</v>
      </c>
      <c r="B46" s="11">
        <v>100</v>
      </c>
      <c r="C46" s="11">
        <v>350</v>
      </c>
      <c r="D46" t="s">
        <v>395</v>
      </c>
      <c r="E46" t="s">
        <v>396</v>
      </c>
      <c r="F46" t="s">
        <v>260</v>
      </c>
      <c r="G46" s="11">
        <v>35000</v>
      </c>
      <c r="H46" t="s">
        <v>191</v>
      </c>
      <c r="I46" s="11">
        <v>100</v>
      </c>
      <c r="J46" t="s">
        <v>397</v>
      </c>
    </row>
    <row r="47" spans="1:10" x14ac:dyDescent="0.2">
      <c r="A47" s="1" t="s">
        <v>398</v>
      </c>
      <c r="B47" s="11">
        <v>3</v>
      </c>
      <c r="C47" s="11">
        <v>12000</v>
      </c>
      <c r="D47" t="s">
        <v>399</v>
      </c>
      <c r="E47" t="s">
        <v>400</v>
      </c>
      <c r="F47" t="s">
        <v>242</v>
      </c>
      <c r="G47" s="11">
        <v>36000</v>
      </c>
      <c r="H47" t="s">
        <v>191</v>
      </c>
      <c r="I47" s="11">
        <v>3</v>
      </c>
      <c r="J47" t="s">
        <v>401</v>
      </c>
    </row>
    <row r="48" spans="1:10" x14ac:dyDescent="0.2">
      <c r="A48" s="1" t="s">
        <v>402</v>
      </c>
      <c r="B48" s="11">
        <v>100</v>
      </c>
      <c r="C48" s="11">
        <v>100</v>
      </c>
      <c r="D48" t="s">
        <v>403</v>
      </c>
      <c r="E48" t="s">
        <v>404</v>
      </c>
      <c r="F48" t="s">
        <v>260</v>
      </c>
      <c r="G48" s="11">
        <v>10000</v>
      </c>
      <c r="H48" t="s">
        <v>191</v>
      </c>
      <c r="I48" s="11">
        <v>100</v>
      </c>
      <c r="J48" t="s">
        <v>405</v>
      </c>
    </row>
    <row r="49" spans="1:10" x14ac:dyDescent="0.2">
      <c r="A49" s="1" t="s">
        <v>406</v>
      </c>
      <c r="B49" s="11">
        <v>100</v>
      </c>
      <c r="C49" s="11">
        <v>120</v>
      </c>
      <c r="D49" t="s">
        <v>407</v>
      </c>
      <c r="E49" t="s">
        <v>408</v>
      </c>
      <c r="F49" t="s">
        <v>260</v>
      </c>
      <c r="G49" s="11">
        <v>12000</v>
      </c>
      <c r="H49" t="s">
        <v>191</v>
      </c>
      <c r="I49" s="11">
        <v>100</v>
      </c>
      <c r="J49" t="s">
        <v>409</v>
      </c>
    </row>
    <row r="50" spans="1:10" x14ac:dyDescent="0.2">
      <c r="A50" s="1" t="s">
        <v>410</v>
      </c>
      <c r="B50" s="11">
        <v>400</v>
      </c>
      <c r="C50" s="11">
        <v>100</v>
      </c>
      <c r="D50" t="s">
        <v>411</v>
      </c>
      <c r="E50" t="s">
        <v>412</v>
      </c>
      <c r="F50" t="s">
        <v>413</v>
      </c>
      <c r="G50" s="11">
        <v>40000</v>
      </c>
      <c r="H50" t="s">
        <v>191</v>
      </c>
      <c r="I50" s="11">
        <v>400</v>
      </c>
      <c r="J50" t="s">
        <v>414</v>
      </c>
    </row>
    <row r="51" spans="1:10" x14ac:dyDescent="0.2">
      <c r="A51" s="1" t="s">
        <v>415</v>
      </c>
      <c r="B51" s="11">
        <v>38</v>
      </c>
      <c r="C51" s="11">
        <v>200</v>
      </c>
      <c r="D51" t="s">
        <v>416</v>
      </c>
      <c r="E51" t="s">
        <v>417</v>
      </c>
      <c r="F51" t="s">
        <v>413</v>
      </c>
      <c r="G51" s="11">
        <v>7600</v>
      </c>
      <c r="H51" t="s">
        <v>191</v>
      </c>
      <c r="I51" s="11">
        <v>38</v>
      </c>
      <c r="J51" t="s">
        <v>418</v>
      </c>
    </row>
    <row r="52" spans="1:10" x14ac:dyDescent="0.2">
      <c r="A52" s="1" t="s">
        <v>419</v>
      </c>
      <c r="B52" s="11">
        <v>2</v>
      </c>
      <c r="C52" s="11">
        <v>30000</v>
      </c>
      <c r="D52" t="s">
        <v>420</v>
      </c>
      <c r="E52" t="s">
        <v>421</v>
      </c>
      <c r="F52" t="s">
        <v>242</v>
      </c>
      <c r="G52" s="11">
        <v>60000</v>
      </c>
      <c r="H52" t="s">
        <v>191</v>
      </c>
      <c r="I52" s="11">
        <v>2</v>
      </c>
      <c r="J52" t="s">
        <v>422</v>
      </c>
    </row>
    <row r="53" spans="1:10" x14ac:dyDescent="0.2">
      <c r="A53" s="1" t="s">
        <v>423</v>
      </c>
      <c r="B53" s="11">
        <v>2</v>
      </c>
      <c r="C53" s="11">
        <v>35000</v>
      </c>
      <c r="D53" t="s">
        <v>424</v>
      </c>
      <c r="E53" t="s">
        <v>425</v>
      </c>
      <c r="F53" t="s">
        <v>242</v>
      </c>
      <c r="G53" s="11">
        <v>70000</v>
      </c>
      <c r="H53" t="s">
        <v>191</v>
      </c>
      <c r="I53" s="11">
        <v>2</v>
      </c>
      <c r="J53" t="s">
        <v>426</v>
      </c>
    </row>
    <row r="54" spans="1:10" x14ac:dyDescent="0.2">
      <c r="A54" s="1" t="s">
        <v>427</v>
      </c>
      <c r="B54" s="11">
        <v>32</v>
      </c>
      <c r="C54" s="11">
        <v>1500</v>
      </c>
      <c r="D54" t="s">
        <v>428</v>
      </c>
      <c r="E54" t="s">
        <v>429</v>
      </c>
      <c r="F54" t="s">
        <v>413</v>
      </c>
      <c r="G54" s="11">
        <v>48000</v>
      </c>
      <c r="H54" t="s">
        <v>191</v>
      </c>
      <c r="I54" s="11">
        <v>32</v>
      </c>
      <c r="J54" t="s">
        <v>430</v>
      </c>
    </row>
    <row r="55" spans="1:10" x14ac:dyDescent="0.2">
      <c r="A55" s="1" t="s">
        <v>431</v>
      </c>
      <c r="B55" s="11">
        <v>4</v>
      </c>
      <c r="C55" s="11">
        <v>200</v>
      </c>
      <c r="D55" t="s">
        <v>432</v>
      </c>
      <c r="E55" t="s">
        <v>433</v>
      </c>
      <c r="F55" t="s">
        <v>413</v>
      </c>
      <c r="G55" s="11">
        <v>800</v>
      </c>
      <c r="H55" t="s">
        <v>191</v>
      </c>
      <c r="I55" s="11">
        <v>4</v>
      </c>
      <c r="J55" t="s">
        <v>434</v>
      </c>
    </row>
    <row r="56" spans="1:10" x14ac:dyDescent="0.2">
      <c r="A56" s="1" t="s">
        <v>435</v>
      </c>
      <c r="B56" s="11">
        <v>60</v>
      </c>
      <c r="C56" s="11">
        <v>25</v>
      </c>
      <c r="D56" t="s">
        <v>436</v>
      </c>
      <c r="E56" t="s">
        <v>437</v>
      </c>
      <c r="F56" t="s">
        <v>438</v>
      </c>
      <c r="G56" s="11">
        <v>1500</v>
      </c>
      <c r="H56" t="s">
        <v>191</v>
      </c>
      <c r="I56" s="11">
        <v>60</v>
      </c>
      <c r="J56" t="s">
        <v>439</v>
      </c>
    </row>
    <row r="57" spans="1:10" x14ac:dyDescent="0.2">
      <c r="A57" s="1" t="s">
        <v>440</v>
      </c>
      <c r="B57" s="11">
        <v>96</v>
      </c>
      <c r="C57" s="11">
        <v>300</v>
      </c>
      <c r="D57" t="s">
        <v>441</v>
      </c>
      <c r="E57" t="s">
        <v>442</v>
      </c>
      <c r="F57" t="s">
        <v>413</v>
      </c>
      <c r="G57" s="11">
        <v>28800</v>
      </c>
      <c r="H57" t="s">
        <v>191</v>
      </c>
      <c r="I57" s="11">
        <v>96</v>
      </c>
      <c r="J57" t="s">
        <v>443</v>
      </c>
    </row>
    <row r="58" spans="1:10" x14ac:dyDescent="0.2">
      <c r="A58" s="1" t="s">
        <v>444</v>
      </c>
      <c r="B58" s="11">
        <v>176</v>
      </c>
      <c r="C58" s="11">
        <v>400</v>
      </c>
      <c r="D58" t="s">
        <v>445</v>
      </c>
      <c r="E58" t="s">
        <v>446</v>
      </c>
      <c r="F58" t="s">
        <v>438</v>
      </c>
      <c r="G58" s="11">
        <v>70400</v>
      </c>
      <c r="H58" t="s">
        <v>191</v>
      </c>
      <c r="I58" s="11">
        <v>176</v>
      </c>
      <c r="J58" t="s">
        <v>447</v>
      </c>
    </row>
    <row r="59" spans="1:10" x14ac:dyDescent="0.2">
      <c r="A59" s="1" t="s">
        <v>448</v>
      </c>
      <c r="B59" s="11">
        <v>92</v>
      </c>
      <c r="C59" s="11">
        <v>100</v>
      </c>
      <c r="D59" t="s">
        <v>449</v>
      </c>
      <c r="E59" t="s">
        <v>450</v>
      </c>
      <c r="F59" t="s">
        <v>413</v>
      </c>
      <c r="G59" s="11">
        <v>9200</v>
      </c>
      <c r="H59" t="s">
        <v>191</v>
      </c>
      <c r="I59" s="11">
        <v>92</v>
      </c>
      <c r="J59" t="s">
        <v>451</v>
      </c>
    </row>
    <row r="60" spans="1:10" x14ac:dyDescent="0.2">
      <c r="A60" s="1" t="s">
        <v>452</v>
      </c>
      <c r="B60" s="11">
        <v>172</v>
      </c>
      <c r="C60" s="11">
        <v>200</v>
      </c>
      <c r="D60" t="s">
        <v>453</v>
      </c>
      <c r="E60" t="s">
        <v>454</v>
      </c>
      <c r="F60" t="s">
        <v>413</v>
      </c>
      <c r="G60" s="11">
        <v>34400</v>
      </c>
      <c r="H60" t="s">
        <v>191</v>
      </c>
      <c r="I60" s="11">
        <v>172</v>
      </c>
      <c r="J60" t="s">
        <v>455</v>
      </c>
    </row>
    <row r="61" spans="1:10" x14ac:dyDescent="0.2">
      <c r="A61" s="1" t="s">
        <v>456</v>
      </c>
      <c r="B61" s="11">
        <v>100</v>
      </c>
      <c r="C61" s="11">
        <v>100</v>
      </c>
      <c r="D61" t="s">
        <v>457</v>
      </c>
      <c r="E61" t="s">
        <v>458</v>
      </c>
      <c r="F61" t="s">
        <v>413</v>
      </c>
      <c r="G61" s="11">
        <v>10000</v>
      </c>
      <c r="H61" t="s">
        <v>191</v>
      </c>
      <c r="I61" s="11">
        <v>100</v>
      </c>
      <c r="J61" t="s">
        <v>459</v>
      </c>
    </row>
    <row r="62" spans="1:10" x14ac:dyDescent="0.2">
      <c r="A62" s="1" t="s">
        <v>460</v>
      </c>
      <c r="B62" s="11">
        <v>32</v>
      </c>
      <c r="C62" s="11">
        <v>200</v>
      </c>
      <c r="D62" t="s">
        <v>461</v>
      </c>
      <c r="E62" t="s">
        <v>462</v>
      </c>
      <c r="F62" t="s">
        <v>413</v>
      </c>
      <c r="G62" s="11">
        <v>6400</v>
      </c>
      <c r="H62" t="s">
        <v>191</v>
      </c>
      <c r="I62" s="11">
        <v>32</v>
      </c>
      <c r="J62" t="s">
        <v>463</v>
      </c>
    </row>
    <row r="63" spans="1:10" x14ac:dyDescent="0.2">
      <c r="A63" s="1" t="s">
        <v>464</v>
      </c>
      <c r="B63" s="11">
        <v>1</v>
      </c>
      <c r="C63" s="11">
        <v>500</v>
      </c>
      <c r="D63" t="s">
        <v>465</v>
      </c>
      <c r="E63" t="s">
        <v>466</v>
      </c>
      <c r="F63" t="s">
        <v>242</v>
      </c>
      <c r="G63" s="11">
        <v>500</v>
      </c>
      <c r="H63" t="s">
        <v>191</v>
      </c>
      <c r="I63" s="11">
        <v>1</v>
      </c>
      <c r="J63" t="s">
        <v>467</v>
      </c>
    </row>
    <row r="64" spans="1:10" x14ac:dyDescent="0.2">
      <c r="A64" s="1" t="s">
        <v>468</v>
      </c>
      <c r="B64" s="11">
        <v>150</v>
      </c>
      <c r="C64" s="11">
        <v>50</v>
      </c>
      <c r="D64" t="s">
        <v>469</v>
      </c>
      <c r="E64" t="s">
        <v>470</v>
      </c>
      <c r="F64" t="s">
        <v>438</v>
      </c>
      <c r="G64" s="11">
        <v>7500</v>
      </c>
      <c r="H64" t="s">
        <v>191</v>
      </c>
      <c r="I64" s="11">
        <v>150</v>
      </c>
      <c r="J64" t="s">
        <v>471</v>
      </c>
    </row>
    <row r="65" spans="1:10" x14ac:dyDescent="0.2">
      <c r="A65" s="1" t="s">
        <v>472</v>
      </c>
      <c r="B65" s="11">
        <v>96</v>
      </c>
      <c r="C65" s="11">
        <v>100</v>
      </c>
      <c r="D65" t="s">
        <v>473</v>
      </c>
      <c r="E65" t="s">
        <v>474</v>
      </c>
      <c r="F65" t="s">
        <v>438</v>
      </c>
      <c r="G65" s="11">
        <v>9600</v>
      </c>
      <c r="H65" t="s">
        <v>191</v>
      </c>
      <c r="I65" s="11">
        <v>96</v>
      </c>
      <c r="J65" t="s">
        <v>475</v>
      </c>
    </row>
    <row r="66" spans="1:10" x14ac:dyDescent="0.2">
      <c r="A66" s="1" t="s">
        <v>476</v>
      </c>
      <c r="B66" s="11">
        <v>2</v>
      </c>
      <c r="C66" s="11">
        <v>25000</v>
      </c>
      <c r="D66" t="s">
        <v>477</v>
      </c>
      <c r="E66" t="s">
        <v>478</v>
      </c>
      <c r="F66" t="s">
        <v>242</v>
      </c>
      <c r="G66" s="11">
        <v>50000</v>
      </c>
      <c r="H66" t="s">
        <v>191</v>
      </c>
      <c r="I66" s="11">
        <v>2</v>
      </c>
      <c r="J66" t="s">
        <v>479</v>
      </c>
    </row>
    <row r="67" spans="1:10" x14ac:dyDescent="0.2">
      <c r="A67" s="1" t="s">
        <v>480</v>
      </c>
      <c r="B67" s="11">
        <v>3</v>
      </c>
      <c r="C67" s="11">
        <v>2000</v>
      </c>
      <c r="D67" t="s">
        <v>481</v>
      </c>
      <c r="E67" t="s">
        <v>482</v>
      </c>
      <c r="F67" t="s">
        <v>242</v>
      </c>
      <c r="G67" s="11">
        <v>6000</v>
      </c>
      <c r="H67" t="s">
        <v>191</v>
      </c>
      <c r="I67" s="11">
        <v>3</v>
      </c>
      <c r="J67" t="s">
        <v>483</v>
      </c>
    </row>
    <row r="68" spans="1:10" x14ac:dyDescent="0.2">
      <c r="A68" s="1" t="s">
        <v>484</v>
      </c>
      <c r="B68" s="11">
        <v>1</v>
      </c>
      <c r="C68" s="11">
        <v>50000</v>
      </c>
      <c r="D68" t="s">
        <v>485</v>
      </c>
      <c r="E68" t="s">
        <v>486</v>
      </c>
      <c r="F68" t="s">
        <v>242</v>
      </c>
      <c r="G68" s="11">
        <v>50000</v>
      </c>
      <c r="H68" t="s">
        <v>191</v>
      </c>
      <c r="I68" s="11">
        <v>1</v>
      </c>
      <c r="J68" t="s">
        <v>487</v>
      </c>
    </row>
    <row r="69" spans="1:10" x14ac:dyDescent="0.2">
      <c r="A69" s="1" t="s">
        <v>488</v>
      </c>
      <c r="B69" s="11">
        <v>10</v>
      </c>
      <c r="C69" s="11">
        <v>1000</v>
      </c>
      <c r="D69" t="s">
        <v>489</v>
      </c>
      <c r="E69" t="s">
        <v>490</v>
      </c>
      <c r="F69" t="s">
        <v>246</v>
      </c>
      <c r="G69" s="11">
        <v>10000</v>
      </c>
      <c r="H69" t="s">
        <v>191</v>
      </c>
      <c r="I69" s="11">
        <v>10</v>
      </c>
      <c r="J69" t="s">
        <v>365</v>
      </c>
    </row>
    <row r="70" spans="1:10" x14ac:dyDescent="0.2">
      <c r="A70" s="1" t="s">
        <v>491</v>
      </c>
      <c r="B70" s="11">
        <v>32</v>
      </c>
      <c r="C70" s="11">
        <v>150</v>
      </c>
      <c r="D70" t="s">
        <v>492</v>
      </c>
      <c r="E70" t="s">
        <v>493</v>
      </c>
      <c r="F70" t="s">
        <v>413</v>
      </c>
      <c r="G70" s="11">
        <v>4800</v>
      </c>
      <c r="H70" t="s">
        <v>191</v>
      </c>
      <c r="I70" s="11">
        <v>32</v>
      </c>
      <c r="J70" t="s">
        <v>494</v>
      </c>
    </row>
    <row r="71" spans="1:10" x14ac:dyDescent="0.2">
      <c r="A71" s="1" t="s">
        <v>495</v>
      </c>
      <c r="B71" s="11">
        <v>6.9</v>
      </c>
      <c r="C71" s="11">
        <v>100</v>
      </c>
      <c r="D71" t="s">
        <v>496</v>
      </c>
      <c r="E71" t="s">
        <v>497</v>
      </c>
      <c r="F71" t="s">
        <v>246</v>
      </c>
      <c r="G71" s="11">
        <v>690</v>
      </c>
      <c r="H71" t="s">
        <v>191</v>
      </c>
      <c r="I71" s="11">
        <v>6.9</v>
      </c>
    </row>
    <row r="72" spans="1:10" x14ac:dyDescent="0.2">
      <c r="A72" s="1" t="s">
        <v>498</v>
      </c>
      <c r="B72" s="11">
        <v>30</v>
      </c>
      <c r="C72" s="11">
        <v>200</v>
      </c>
      <c r="D72" t="s">
        <v>499</v>
      </c>
      <c r="E72" t="s">
        <v>499</v>
      </c>
      <c r="F72" t="s">
        <v>260</v>
      </c>
      <c r="G72" s="11">
        <v>6000</v>
      </c>
      <c r="H72" t="s">
        <v>191</v>
      </c>
      <c r="I72" s="11">
        <v>30</v>
      </c>
    </row>
    <row r="73" spans="1:10" x14ac:dyDescent="0.2">
      <c r="A73" s="1" t="s">
        <v>500</v>
      </c>
      <c r="B73" s="11">
        <v>1</v>
      </c>
      <c r="C73" s="11">
        <v>50000</v>
      </c>
      <c r="D73" t="s">
        <v>501</v>
      </c>
      <c r="E73" t="s">
        <v>502</v>
      </c>
      <c r="F73" t="s">
        <v>242</v>
      </c>
      <c r="G73" s="11">
        <v>50000</v>
      </c>
      <c r="H73" t="s">
        <v>191</v>
      </c>
      <c r="I73" s="11">
        <v>1</v>
      </c>
      <c r="J73" t="s">
        <v>503</v>
      </c>
    </row>
    <row r="74" spans="1:10" x14ac:dyDescent="0.2">
      <c r="A74" s="1" t="s">
        <v>504</v>
      </c>
      <c r="B74" s="11">
        <v>22</v>
      </c>
      <c r="C74" s="11">
        <v>300</v>
      </c>
      <c r="D74" t="s">
        <v>505</v>
      </c>
      <c r="E74" t="s">
        <v>506</v>
      </c>
      <c r="F74" t="s">
        <v>413</v>
      </c>
      <c r="G74" s="11">
        <v>6600</v>
      </c>
      <c r="H74" t="s">
        <v>191</v>
      </c>
      <c r="I74" s="11">
        <v>22</v>
      </c>
      <c r="J74" t="s">
        <v>507</v>
      </c>
    </row>
    <row r="75" spans="1:10" x14ac:dyDescent="0.2">
      <c r="A75" s="1" t="s">
        <v>508</v>
      </c>
      <c r="B75" s="11">
        <v>32</v>
      </c>
      <c r="C75" s="11">
        <v>2000</v>
      </c>
      <c r="D75" t="s">
        <v>509</v>
      </c>
      <c r="E75" t="s">
        <v>510</v>
      </c>
      <c r="F75" t="s">
        <v>413</v>
      </c>
      <c r="G75" s="11">
        <v>64000</v>
      </c>
      <c r="H75" t="s">
        <v>191</v>
      </c>
      <c r="I75" s="11">
        <v>32</v>
      </c>
      <c r="J75" t="s">
        <v>511</v>
      </c>
    </row>
    <row r="76" spans="1:10" x14ac:dyDescent="0.2">
      <c r="A76" s="1" t="s">
        <v>512</v>
      </c>
      <c r="B76" s="11">
        <v>10</v>
      </c>
      <c r="C76" s="11">
        <v>50000</v>
      </c>
      <c r="D76" t="s">
        <v>513</v>
      </c>
      <c r="E76" t="s">
        <v>514</v>
      </c>
      <c r="F76" t="s">
        <v>93</v>
      </c>
      <c r="G76" s="11">
        <v>500000</v>
      </c>
      <c r="H76" t="s">
        <v>191</v>
      </c>
      <c r="I76" s="11">
        <v>10</v>
      </c>
      <c r="J76" t="s">
        <v>515</v>
      </c>
    </row>
    <row r="77" spans="1:10" x14ac:dyDescent="0.2">
      <c r="A77" s="1" t="s">
        <v>516</v>
      </c>
      <c r="B77" s="11">
        <v>1</v>
      </c>
      <c r="C77" s="11">
        <v>30000</v>
      </c>
      <c r="D77" t="s">
        <v>517</v>
      </c>
      <c r="E77" t="s">
        <v>518</v>
      </c>
      <c r="F77" t="s">
        <v>242</v>
      </c>
      <c r="G77" s="11">
        <v>30000</v>
      </c>
      <c r="H77" t="s">
        <v>191</v>
      </c>
      <c r="I77" s="11">
        <v>1</v>
      </c>
      <c r="J77" t="s">
        <v>519</v>
      </c>
    </row>
    <row r="78" spans="1:10" x14ac:dyDescent="0.2">
      <c r="A78" s="1" t="s">
        <v>520</v>
      </c>
      <c r="B78" s="11">
        <v>40</v>
      </c>
      <c r="C78" s="11">
        <v>300</v>
      </c>
      <c r="D78" t="s">
        <v>521</v>
      </c>
      <c r="E78" t="s">
        <v>522</v>
      </c>
      <c r="F78" t="s">
        <v>523</v>
      </c>
      <c r="G78" s="11">
        <v>12000</v>
      </c>
      <c r="H78" t="s">
        <v>191</v>
      </c>
      <c r="I78" s="11">
        <v>40</v>
      </c>
      <c r="J78" t="s">
        <v>524</v>
      </c>
    </row>
    <row r="79" spans="1:10" x14ac:dyDescent="0.2">
      <c r="A79" s="1" t="s">
        <v>525</v>
      </c>
      <c r="B79" s="11">
        <v>20</v>
      </c>
      <c r="C79" s="11">
        <v>400</v>
      </c>
      <c r="D79" t="s">
        <v>526</v>
      </c>
      <c r="E79" t="s">
        <v>527</v>
      </c>
      <c r="F79" t="s">
        <v>523</v>
      </c>
      <c r="G79" s="11">
        <v>8000</v>
      </c>
      <c r="H79" t="s">
        <v>191</v>
      </c>
      <c r="I79" s="11">
        <v>20</v>
      </c>
      <c r="J79" t="s">
        <v>528</v>
      </c>
    </row>
    <row r="80" spans="1:10" x14ac:dyDescent="0.2">
      <c r="A80" s="1" t="s">
        <v>529</v>
      </c>
      <c r="B80" s="11">
        <v>60</v>
      </c>
      <c r="C80" s="11">
        <v>250</v>
      </c>
      <c r="D80" t="s">
        <v>530</v>
      </c>
      <c r="E80" t="s">
        <v>531</v>
      </c>
      <c r="F80" t="s">
        <v>523</v>
      </c>
      <c r="G80" s="11">
        <v>15000</v>
      </c>
      <c r="H80" t="s">
        <v>191</v>
      </c>
      <c r="I80" s="11">
        <v>60</v>
      </c>
      <c r="J80" t="s">
        <v>532</v>
      </c>
    </row>
    <row r="81" spans="1:10" x14ac:dyDescent="0.2">
      <c r="A81" s="1" t="s">
        <v>533</v>
      </c>
      <c r="B81" s="11">
        <v>20</v>
      </c>
      <c r="C81" s="11">
        <v>200</v>
      </c>
      <c r="D81" t="s">
        <v>534</v>
      </c>
      <c r="E81" t="s">
        <v>535</v>
      </c>
      <c r="F81" t="s">
        <v>523</v>
      </c>
      <c r="G81" s="11">
        <v>4000</v>
      </c>
      <c r="H81" t="s">
        <v>191</v>
      </c>
      <c r="I81" s="11">
        <v>20</v>
      </c>
      <c r="J81" t="s">
        <v>536</v>
      </c>
    </row>
    <row r="82" spans="1:10" x14ac:dyDescent="0.2">
      <c r="A82" s="1" t="s">
        <v>537</v>
      </c>
      <c r="B82" s="11">
        <v>20</v>
      </c>
      <c r="C82" s="11">
        <v>450</v>
      </c>
      <c r="D82" t="s">
        <v>538</v>
      </c>
      <c r="E82" t="s">
        <v>539</v>
      </c>
      <c r="F82" t="s">
        <v>540</v>
      </c>
      <c r="G82" s="11">
        <v>9000</v>
      </c>
      <c r="H82" t="s">
        <v>191</v>
      </c>
      <c r="I82" s="11">
        <v>20</v>
      </c>
      <c r="J82" t="s">
        <v>541</v>
      </c>
    </row>
    <row r="83" spans="1:10" x14ac:dyDescent="0.2">
      <c r="A83" s="1" t="s">
        <v>542</v>
      </c>
      <c r="B83" s="11">
        <v>40</v>
      </c>
      <c r="C83" s="11">
        <v>150</v>
      </c>
      <c r="D83" t="s">
        <v>543</v>
      </c>
      <c r="E83" t="s">
        <v>544</v>
      </c>
      <c r="F83" t="s">
        <v>523</v>
      </c>
      <c r="G83" s="11">
        <v>6000</v>
      </c>
      <c r="H83" t="s">
        <v>191</v>
      </c>
      <c r="I83" s="11">
        <v>40</v>
      </c>
      <c r="J83" t="s">
        <v>545</v>
      </c>
    </row>
    <row r="84" spans="1:10" x14ac:dyDescent="0.2">
      <c r="A84" s="1" t="s">
        <v>546</v>
      </c>
      <c r="B84" s="11">
        <v>40</v>
      </c>
      <c r="C84" s="11">
        <v>100</v>
      </c>
      <c r="D84" t="s">
        <v>547</v>
      </c>
      <c r="E84" t="s">
        <v>548</v>
      </c>
      <c r="F84" t="s">
        <v>523</v>
      </c>
      <c r="G84" s="11">
        <v>4000</v>
      </c>
      <c r="H84" t="s">
        <v>191</v>
      </c>
      <c r="I84" s="11">
        <v>40</v>
      </c>
      <c r="J84" t="s">
        <v>549</v>
      </c>
    </row>
    <row r="85" spans="1:10" x14ac:dyDescent="0.2">
      <c r="A85" s="1" t="s">
        <v>550</v>
      </c>
      <c r="B85" s="11">
        <v>200</v>
      </c>
      <c r="C85" s="11">
        <v>40</v>
      </c>
      <c r="D85" t="s">
        <v>551</v>
      </c>
      <c r="E85" t="s">
        <v>551</v>
      </c>
      <c r="F85" t="s">
        <v>523</v>
      </c>
      <c r="G85" s="11">
        <v>8000</v>
      </c>
      <c r="H85" t="s">
        <v>191</v>
      </c>
      <c r="I85" s="11">
        <v>200</v>
      </c>
      <c r="J85" t="s">
        <v>552</v>
      </c>
    </row>
    <row r="86" spans="1:10" x14ac:dyDescent="0.2">
      <c r="A86" s="1" t="s">
        <v>553</v>
      </c>
      <c r="B86" s="11">
        <v>160</v>
      </c>
      <c r="C86" s="11">
        <v>100</v>
      </c>
      <c r="D86" t="s">
        <v>554</v>
      </c>
      <c r="E86" t="s">
        <v>555</v>
      </c>
      <c r="F86" t="s">
        <v>523</v>
      </c>
      <c r="G86" s="11">
        <v>16000</v>
      </c>
      <c r="H86" t="s">
        <v>191</v>
      </c>
      <c r="I86" s="11">
        <v>160</v>
      </c>
      <c r="J86" t="s">
        <v>556</v>
      </c>
    </row>
    <row r="87" spans="1:10" x14ac:dyDescent="0.2">
      <c r="A87" s="1" t="s">
        <v>557</v>
      </c>
      <c r="B87" s="11">
        <v>20</v>
      </c>
      <c r="C87" s="11">
        <v>70</v>
      </c>
      <c r="D87" t="s">
        <v>558</v>
      </c>
      <c r="E87" t="s">
        <v>559</v>
      </c>
      <c r="F87" t="s">
        <v>523</v>
      </c>
      <c r="G87" s="11">
        <v>1400</v>
      </c>
      <c r="H87" t="s">
        <v>191</v>
      </c>
      <c r="I87" s="11">
        <v>20</v>
      </c>
      <c r="J87" t="s">
        <v>560</v>
      </c>
    </row>
    <row r="88" spans="1:10" x14ac:dyDescent="0.2">
      <c r="A88" s="1" t="s">
        <v>561</v>
      </c>
      <c r="B88" s="11">
        <v>500</v>
      </c>
      <c r="C88" s="11">
        <v>70</v>
      </c>
      <c r="D88" t="s">
        <v>562</v>
      </c>
      <c r="E88" t="s">
        <v>563</v>
      </c>
      <c r="F88" t="s">
        <v>523</v>
      </c>
      <c r="G88" s="11">
        <v>35000</v>
      </c>
      <c r="H88" t="s">
        <v>191</v>
      </c>
      <c r="I88" s="11">
        <v>500</v>
      </c>
      <c r="J88" t="s">
        <v>564</v>
      </c>
    </row>
    <row r="89" spans="1:10" x14ac:dyDescent="0.2">
      <c r="A89" s="1" t="s">
        <v>565</v>
      </c>
      <c r="B89" s="11">
        <v>80</v>
      </c>
      <c r="C89" s="11">
        <v>180</v>
      </c>
      <c r="D89" t="s">
        <v>566</v>
      </c>
      <c r="E89" t="s">
        <v>567</v>
      </c>
      <c r="F89" t="s">
        <v>523</v>
      </c>
      <c r="G89" s="11">
        <v>14400</v>
      </c>
      <c r="H89" t="s">
        <v>191</v>
      </c>
      <c r="I89" s="11">
        <v>80</v>
      </c>
      <c r="J89" t="s">
        <v>568</v>
      </c>
    </row>
    <row r="90" spans="1:10" x14ac:dyDescent="0.2">
      <c r="A90" s="1" t="s">
        <v>569</v>
      </c>
      <c r="B90" s="11">
        <v>1</v>
      </c>
      <c r="C90" s="11">
        <v>8000</v>
      </c>
      <c r="D90" t="s">
        <v>570</v>
      </c>
      <c r="E90" t="s">
        <v>571</v>
      </c>
      <c r="F90" t="s">
        <v>93</v>
      </c>
      <c r="G90" s="11">
        <v>8000</v>
      </c>
      <c r="H90" t="s">
        <v>191</v>
      </c>
      <c r="I90" s="11">
        <v>1</v>
      </c>
      <c r="J90" t="s">
        <v>572</v>
      </c>
    </row>
    <row r="91" spans="1:10" x14ac:dyDescent="0.2">
      <c r="A91" s="1" t="s">
        <v>573</v>
      </c>
      <c r="B91" s="11">
        <v>1</v>
      </c>
      <c r="C91" s="11">
        <v>50000</v>
      </c>
      <c r="D91" t="s">
        <v>574</v>
      </c>
      <c r="E91" t="s">
        <v>574</v>
      </c>
      <c r="F91" t="s">
        <v>242</v>
      </c>
      <c r="G91" s="11">
        <v>50000</v>
      </c>
      <c r="H91" t="s">
        <v>191</v>
      </c>
      <c r="I91" s="11">
        <v>1</v>
      </c>
    </row>
    <row r="92" spans="1:10" x14ac:dyDescent="0.2">
      <c r="A92" s="1" t="s">
        <v>575</v>
      </c>
      <c r="B92" s="11">
        <v>80</v>
      </c>
      <c r="C92" s="11">
        <v>45</v>
      </c>
      <c r="D92" t="s">
        <v>576</v>
      </c>
      <c r="E92" t="s">
        <v>576</v>
      </c>
      <c r="F92" t="s">
        <v>260</v>
      </c>
      <c r="G92" s="11">
        <v>3600</v>
      </c>
      <c r="H92" t="s">
        <v>191</v>
      </c>
      <c r="I92" s="11">
        <v>80</v>
      </c>
    </row>
    <row r="93" spans="1:10" x14ac:dyDescent="0.2">
      <c r="A93" s="1" t="s">
        <v>577</v>
      </c>
      <c r="B93" s="11">
        <v>40</v>
      </c>
      <c r="C93" s="11">
        <v>60</v>
      </c>
      <c r="D93" t="s">
        <v>578</v>
      </c>
      <c r="E93" t="s">
        <v>578</v>
      </c>
      <c r="F93" t="s">
        <v>260</v>
      </c>
      <c r="G93" s="11">
        <v>2400</v>
      </c>
      <c r="H93" t="s">
        <v>191</v>
      </c>
      <c r="I93" s="11">
        <v>40</v>
      </c>
    </row>
    <row r="94" spans="1:10" x14ac:dyDescent="0.2">
      <c r="A94" s="1" t="s">
        <v>579</v>
      </c>
      <c r="B94" s="11">
        <v>2</v>
      </c>
      <c r="C94" s="11">
        <v>30000</v>
      </c>
      <c r="D94" t="s">
        <v>580</v>
      </c>
      <c r="E94" t="s">
        <v>580</v>
      </c>
      <c r="F94" t="s">
        <v>242</v>
      </c>
      <c r="G94" s="11">
        <v>60000</v>
      </c>
      <c r="H94" t="s">
        <v>191</v>
      </c>
      <c r="I94" s="11">
        <v>2</v>
      </c>
      <c r="J94" t="s">
        <v>581</v>
      </c>
    </row>
    <row r="95" spans="1:10" x14ac:dyDescent="0.2">
      <c r="A95" s="1" t="s">
        <v>582</v>
      </c>
      <c r="B95" s="11">
        <v>2</v>
      </c>
      <c r="C95" s="11">
        <v>30000</v>
      </c>
      <c r="D95" t="s">
        <v>583</v>
      </c>
      <c r="E95" t="s">
        <v>584</v>
      </c>
      <c r="F95" t="s">
        <v>242</v>
      </c>
      <c r="G95" s="11">
        <v>60000</v>
      </c>
      <c r="H95" t="s">
        <v>191</v>
      </c>
      <c r="I95" s="11">
        <v>2</v>
      </c>
      <c r="J95" t="s">
        <v>585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2024-08-28T11:52:27Z</dcterms:modified>
</cp:coreProperties>
</file>